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8"/>
  </bookViews>
  <sheets>
    <sheet name="附件1、2、3、4、5" sheetId="2" r:id="rId1"/>
  </sheets>
  <definedNames>
    <definedName name="_xlnm.Print_Titles" localSheetId="0">附件1、2、3、4、5!$A:$C,附件1、2、3、4、5!$1:$2</definedName>
    <definedName name="_xlnm.Print_Area" localSheetId="0">附件1、2、3、4、5!$A$1:$BP$31</definedName>
  </definedNames>
  <calcPr calcId="144525"/>
</workbook>
</file>

<file path=xl/sharedStrings.xml><?xml version="1.0" encoding="utf-8"?>
<sst xmlns="http://schemas.openxmlformats.org/spreadsheetml/2006/main" count="134" uniqueCount="94">
  <si>
    <t>绿色：上升         红色：下降</t>
  </si>
  <si>
    <t>审判质效情况统计（1月1日-11月28日）</t>
  </si>
  <si>
    <t>庭室</t>
  </si>
  <si>
    <t>办案量</t>
  </si>
  <si>
    <t>姓名</t>
  </si>
  <si>
    <t>审判案件收结案
（不含执行）达标值：95%</t>
  </si>
  <si>
    <t>刑事、民事、行政案件
结案率达标值：95%</t>
  </si>
  <si>
    <t>一审案件服判息诉率
优:≥93%，良:93%-90%，中:90%-88%，差:＜88%</t>
  </si>
  <si>
    <t>生效案件服判息诉率
优:≥99.6%，良:99.6%-99.3%，中:99.3%-99%，差:＜99%</t>
  </si>
  <si>
    <t>一审案件改判、发回重审率
优:≤1%，良:1%-1.5%，中:1.5%-2%，差:＞2%</t>
  </si>
  <si>
    <t>民事案件调解率
优:≥30%，良:30%-26%，中:26%-20%，差:＜20%</t>
  </si>
  <si>
    <t>生效裁判自动履行率
优:≥70%，良:60%-70%，中:50%-60%，差:＜50%</t>
  </si>
  <si>
    <t>诉讼案件撤诉率
优:≥20%，良:20%-18%，中:18%-16%，差:＜16%</t>
  </si>
  <si>
    <t>法定审限内结案率
优:≥98.5%，良:98.5%-96%，中:95%-93%，差:＜93%</t>
  </si>
  <si>
    <t>法定审限内未结案比
优:≥98%，良:98%-94%，中:94%-90%，差:＜90%</t>
  </si>
  <si>
    <t>收案均衡度
优:≥0.9，良:0.9-0.8，中:0.8-0.7，差:＜0.7</t>
  </si>
  <si>
    <t>结案均衡度
优:≥0.8，良:0.7-0.8，中:0.6-0.7，差:＜0.6</t>
  </si>
  <si>
    <t>平均审理天数                                             优：≤30天</t>
  </si>
  <si>
    <t>民事一审小额诉讼程序适用率
优:≥35%，良:35%-30%，中:30%-25%，
差:＜25%</t>
  </si>
  <si>
    <t>民事一审简易程序适用率             优：≥95%，良：95%-93%，中：93%-90%，差：&lt;90%</t>
  </si>
  <si>
    <t>一年以上长期未结诉讼案件
达标值：0件</t>
  </si>
  <si>
    <t>当庭裁判率达标值：15%</t>
  </si>
  <si>
    <t>旧存数</t>
  </si>
  <si>
    <t>新收数</t>
  </si>
  <si>
    <t>结案数</t>
  </si>
  <si>
    <t>未结数</t>
  </si>
  <si>
    <t>总计</t>
  </si>
  <si>
    <t>结案率</t>
  </si>
  <si>
    <t>上期</t>
  </si>
  <si>
    <t>结收比</t>
  </si>
  <si>
    <t>刑事案件结案率</t>
  </si>
  <si>
    <t>民事案件结案率</t>
  </si>
  <si>
    <t>行政案件结案率</t>
  </si>
  <si>
    <t>一审案件结案数</t>
  </si>
  <si>
    <t>上诉、抗诉案件数</t>
  </si>
  <si>
    <t>指标</t>
  </si>
  <si>
    <t>生效裁判案件数</t>
  </si>
  <si>
    <t>被再审审查案件数</t>
  </si>
  <si>
    <t>被二审发改案件总数</t>
  </si>
  <si>
    <t>民事诉讼结案数</t>
  </si>
  <si>
    <t>民事诉讼案件调解结案数</t>
  </si>
  <si>
    <t>首次执行案件收案数</t>
  </si>
  <si>
    <t>诉讼案件结案数</t>
  </si>
  <si>
    <t>撤诉结案数</t>
  </si>
  <si>
    <t>审判案件结案数</t>
  </si>
  <si>
    <t>超法定基准审限结案总数</t>
  </si>
  <si>
    <t>诉讼案件未结案数</t>
  </si>
  <si>
    <t>超法定基准审限未结案件数</t>
  </si>
  <si>
    <t>收案均衡度</t>
  </si>
  <si>
    <t>结案均衡度</t>
  </si>
  <si>
    <t>民事案件</t>
  </si>
  <si>
    <t>行政案件</t>
  </si>
  <si>
    <t>刑事案件</t>
  </si>
  <si>
    <t>一审民事案件结案数</t>
  </si>
  <si>
    <t>小额诉讼程序结案数</t>
  </si>
  <si>
    <t>简易程序结案数</t>
  </si>
  <si>
    <t>数量</t>
  </si>
  <si>
    <t>当庭裁判案件数</t>
  </si>
  <si>
    <t>合计</t>
  </si>
  <si>
    <t>8</t>
  </si>
  <si>
    <t>金融审判庭</t>
  </si>
  <si>
    <t>彭  翔</t>
  </si>
  <si>
    <t>1</t>
  </si>
  <si>
    <t>王树辉</t>
  </si>
  <si>
    <t>道交一体化</t>
  </si>
  <si>
    <t>王  翔</t>
  </si>
  <si>
    <t>李  锦</t>
  </si>
  <si>
    <t>简案</t>
  </si>
  <si>
    <t>袁  玲</t>
  </si>
  <si>
    <t>李  丹</t>
  </si>
  <si>
    <t>沈小平</t>
  </si>
  <si>
    <t>吴  祥</t>
  </si>
  <si>
    <t>2</t>
  </si>
  <si>
    <t>邬  成</t>
  </si>
  <si>
    <t>韩卓珂</t>
  </si>
  <si>
    <t>白小龙</t>
  </si>
  <si>
    <t>金  桃</t>
  </si>
  <si>
    <t>繁案</t>
  </si>
  <si>
    <t>万茂清</t>
  </si>
  <si>
    <t>黎  旗</t>
  </si>
  <si>
    <t>刘瑞刚</t>
  </si>
  <si>
    <t>代  钟</t>
  </si>
  <si>
    <t>蔡  阳</t>
  </si>
  <si>
    <t>陈  杨</t>
  </si>
  <si>
    <t>孟慧峰</t>
  </si>
  <si>
    <t>王开锋</t>
  </si>
  <si>
    <t>谢秀梅</t>
  </si>
  <si>
    <t>刑事</t>
  </si>
  <si>
    <t>方  健</t>
  </si>
  <si>
    <t>孙存春</t>
  </si>
  <si>
    <t>张  浩</t>
  </si>
  <si>
    <t>行政</t>
  </si>
  <si>
    <t>李  海</t>
  </si>
  <si>
    <t>喻新峰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</si>
</sst>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  <numFmt numFmtId="178" formatCode="0_ ;[Red]\-0\ "/>
  </numFmts>
  <fonts count="29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theme="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3" fillId="0" borderId="0"/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4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16" fillId="0" borderId="0"/>
    <xf numFmtId="0" fontId="16" fillId="0" borderId="0"/>
    <xf numFmtId="0" fontId="28" fillId="33" borderId="1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0"/>
    <xf numFmtId="0" fontId="25" fillId="23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10" fontId="7" fillId="0" borderId="7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10" fontId="4" fillId="4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0" fontId="3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0" fontId="3" fillId="3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178" fontId="7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30" xfId="18"/>
    <cellStyle name="常规 25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好" xfId="38" builtinId="26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9" xfId="57"/>
    <cellStyle name="常规 28" xfId="58"/>
    <cellStyle name="常规 22" xfId="59"/>
    <cellStyle name="常规 20" xfId="60"/>
    <cellStyle name="常规 2" xfId="61"/>
    <cellStyle name="常规 24" xfId="62"/>
    <cellStyle name="常规 19" xfId="63"/>
    <cellStyle name="常规 23" xfId="64"/>
    <cellStyle name="常规 18" xfId="65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4"/>
  <sheetViews>
    <sheetView tabSelected="1" topLeftCell="A3" workbookViewId="0">
      <pane xSplit="3" topLeftCell="AY1" activePane="topRight" state="frozen"/>
      <selection/>
      <selection pane="topRight" activeCell="BK22" sqref="BK22"/>
    </sheetView>
  </sheetViews>
  <sheetFormatPr defaultColWidth="9" defaultRowHeight="22.5"/>
  <cols>
    <col min="1" max="1" width="9.75" style="3" customWidth="1"/>
    <col min="2" max="2" width="9.75" style="4" customWidth="1"/>
    <col min="3" max="3" width="9.75" style="5" customWidth="1"/>
    <col min="4" max="12" width="8.525" style="5" customWidth="1"/>
    <col min="13" max="18" width="9.925" style="6" customWidth="1"/>
    <col min="19" max="20" width="9.925" style="5" customWidth="1"/>
    <col min="21" max="22" width="9.925" style="6" customWidth="1"/>
    <col min="23" max="23" width="9.925" style="5" customWidth="1"/>
    <col min="24" max="26" width="9.925" style="7" customWidth="1"/>
    <col min="27" max="45" width="9.925" style="5" customWidth="1"/>
    <col min="46" max="51" width="11.925" style="5" customWidth="1"/>
    <col min="52" max="68" width="9.925" style="5" customWidth="1"/>
    <col min="69" max="69" width="9.925" style="8" customWidth="1"/>
    <col min="70" max="16384" width="9" style="9"/>
  </cols>
  <sheetData>
    <row r="1" s="1" customFormat="1" spans="1:69">
      <c r="A1" s="10" t="s">
        <v>0</v>
      </c>
      <c r="B1" s="11"/>
      <c r="C1" s="12"/>
      <c r="D1" s="10" t="s">
        <v>1</v>
      </c>
      <c r="E1" s="11"/>
      <c r="F1" s="11"/>
      <c r="G1" s="11"/>
      <c r="H1" s="11"/>
      <c r="I1" s="11"/>
      <c r="J1" s="11"/>
      <c r="K1" s="11"/>
      <c r="L1" s="12"/>
      <c r="M1" s="10" t="s">
        <v>1</v>
      </c>
      <c r="N1" s="11"/>
      <c r="O1" s="11"/>
      <c r="P1" s="11"/>
      <c r="Q1" s="11"/>
      <c r="R1" s="11"/>
      <c r="S1" s="11"/>
      <c r="T1" s="11"/>
      <c r="U1" s="11"/>
      <c r="V1" s="12"/>
      <c r="W1" s="10" t="s">
        <v>1</v>
      </c>
      <c r="X1" s="11"/>
      <c r="Y1" s="11"/>
      <c r="Z1" s="11"/>
      <c r="AA1" s="11"/>
      <c r="AB1" s="11"/>
      <c r="AC1" s="11"/>
      <c r="AD1" s="12"/>
      <c r="AE1" s="40" t="s">
        <v>1</v>
      </c>
      <c r="AF1" s="40"/>
      <c r="AG1" s="40"/>
      <c r="AH1" s="40"/>
      <c r="AI1" s="40"/>
      <c r="AJ1" s="40"/>
      <c r="AK1" s="40"/>
      <c r="AL1" s="10" t="s">
        <v>1</v>
      </c>
      <c r="AM1" s="11"/>
      <c r="AN1" s="11"/>
      <c r="AO1" s="11"/>
      <c r="AP1" s="11"/>
      <c r="AQ1" s="11"/>
      <c r="AR1" s="11"/>
      <c r="AS1" s="12"/>
      <c r="AT1" s="40" t="s">
        <v>1</v>
      </c>
      <c r="AU1" s="40"/>
      <c r="AV1" s="40"/>
      <c r="AW1" s="40"/>
      <c r="AX1" s="40"/>
      <c r="AY1" s="40"/>
      <c r="AZ1" s="10" t="s">
        <v>1</v>
      </c>
      <c r="BA1" s="11"/>
      <c r="BB1" s="11"/>
      <c r="BC1" s="11"/>
      <c r="BD1" s="11"/>
      <c r="BE1" s="11"/>
      <c r="BF1" s="11"/>
      <c r="BG1" s="11"/>
      <c r="BH1" s="11"/>
      <c r="BI1" s="12"/>
      <c r="BJ1" s="40" t="s">
        <v>1</v>
      </c>
      <c r="BK1" s="40"/>
      <c r="BL1" s="40"/>
      <c r="BM1" s="40"/>
      <c r="BN1" s="40"/>
      <c r="BO1" s="40"/>
      <c r="BP1" s="40"/>
      <c r="BQ1" s="40"/>
    </row>
    <row r="2" s="1" customFormat="1" ht="23" customHeight="1" spans="1:69">
      <c r="A2" s="13"/>
      <c r="B2" s="14"/>
      <c r="C2" s="15"/>
      <c r="D2" s="13"/>
      <c r="E2" s="14"/>
      <c r="F2" s="14"/>
      <c r="G2" s="14"/>
      <c r="H2" s="14"/>
      <c r="I2" s="14"/>
      <c r="J2" s="14"/>
      <c r="K2" s="14"/>
      <c r="L2" s="15"/>
      <c r="M2" s="13"/>
      <c r="N2" s="14"/>
      <c r="O2" s="14"/>
      <c r="P2" s="14"/>
      <c r="Q2" s="14"/>
      <c r="R2" s="14"/>
      <c r="S2" s="14"/>
      <c r="T2" s="14"/>
      <c r="U2" s="14"/>
      <c r="V2" s="15"/>
      <c r="W2" s="13"/>
      <c r="X2" s="14"/>
      <c r="Y2" s="14"/>
      <c r="Z2" s="14"/>
      <c r="AA2" s="14"/>
      <c r="AB2" s="14"/>
      <c r="AC2" s="14"/>
      <c r="AD2" s="15"/>
      <c r="AE2" s="40"/>
      <c r="AF2" s="40"/>
      <c r="AG2" s="40"/>
      <c r="AH2" s="40"/>
      <c r="AI2" s="40"/>
      <c r="AJ2" s="40"/>
      <c r="AK2" s="40"/>
      <c r="AL2" s="13"/>
      <c r="AM2" s="14"/>
      <c r="AN2" s="14"/>
      <c r="AO2" s="14"/>
      <c r="AP2" s="14"/>
      <c r="AQ2" s="14"/>
      <c r="AR2" s="14"/>
      <c r="AS2" s="15"/>
      <c r="AT2" s="40"/>
      <c r="AU2" s="40"/>
      <c r="AV2" s="40"/>
      <c r="AW2" s="40"/>
      <c r="AX2" s="40"/>
      <c r="AY2" s="40"/>
      <c r="AZ2" s="13"/>
      <c r="BA2" s="14"/>
      <c r="BB2" s="14"/>
      <c r="BC2" s="14"/>
      <c r="BD2" s="14"/>
      <c r="BE2" s="14"/>
      <c r="BF2" s="14"/>
      <c r="BG2" s="14"/>
      <c r="BH2" s="14"/>
      <c r="BI2" s="15"/>
      <c r="BJ2" s="40"/>
      <c r="BK2" s="40"/>
      <c r="BL2" s="40"/>
      <c r="BM2" s="40"/>
      <c r="BN2" s="40"/>
      <c r="BO2" s="40"/>
      <c r="BP2" s="40"/>
      <c r="BQ2" s="40"/>
    </row>
    <row r="3" s="2" customFormat="1" ht="146" customHeight="1" spans="1:69">
      <c r="A3" s="16" t="s">
        <v>2</v>
      </c>
      <c r="B3" s="17" t="s">
        <v>3</v>
      </c>
      <c r="C3" s="18" t="s">
        <v>4</v>
      </c>
      <c r="D3" s="19" t="s">
        <v>5</v>
      </c>
      <c r="E3" s="20"/>
      <c r="F3" s="20"/>
      <c r="G3" s="20"/>
      <c r="H3" s="20"/>
      <c r="I3" s="20"/>
      <c r="J3" s="20"/>
      <c r="K3" s="20"/>
      <c r="L3" s="29"/>
      <c r="M3" s="30" t="s">
        <v>6</v>
      </c>
      <c r="N3" s="31"/>
      <c r="O3" s="31"/>
      <c r="P3" s="31"/>
      <c r="Q3" s="31"/>
      <c r="R3" s="37"/>
      <c r="S3" s="30" t="s">
        <v>7</v>
      </c>
      <c r="T3" s="31"/>
      <c r="U3" s="31"/>
      <c r="V3" s="37"/>
      <c r="W3" s="30" t="s">
        <v>8</v>
      </c>
      <c r="X3" s="31"/>
      <c r="Y3" s="31"/>
      <c r="Z3" s="37"/>
      <c r="AA3" s="30" t="s">
        <v>9</v>
      </c>
      <c r="AB3" s="31"/>
      <c r="AC3" s="31"/>
      <c r="AD3" s="37"/>
      <c r="AE3" s="30" t="s">
        <v>10</v>
      </c>
      <c r="AF3" s="31"/>
      <c r="AG3" s="31"/>
      <c r="AH3" s="37"/>
      <c r="AI3" s="26" t="s">
        <v>11</v>
      </c>
      <c r="AJ3" s="43"/>
      <c r="AK3" s="43"/>
      <c r="AL3" s="30" t="s">
        <v>12</v>
      </c>
      <c r="AM3" s="31"/>
      <c r="AN3" s="31"/>
      <c r="AO3" s="37"/>
      <c r="AP3" s="30" t="s">
        <v>13</v>
      </c>
      <c r="AQ3" s="31"/>
      <c r="AR3" s="31"/>
      <c r="AS3" s="37"/>
      <c r="AT3" s="44" t="s">
        <v>14</v>
      </c>
      <c r="AU3" s="45"/>
      <c r="AV3" s="45"/>
      <c r="AW3" s="46"/>
      <c r="AX3" s="47" t="s">
        <v>15</v>
      </c>
      <c r="AY3" s="47" t="s">
        <v>16</v>
      </c>
      <c r="AZ3" s="30" t="s">
        <v>17</v>
      </c>
      <c r="BA3" s="31"/>
      <c r="BB3" s="31"/>
      <c r="BC3" s="31"/>
      <c r="BD3" s="31"/>
      <c r="BE3" s="37"/>
      <c r="BF3" s="53" t="s">
        <v>18</v>
      </c>
      <c r="BG3" s="54"/>
      <c r="BH3" s="54"/>
      <c r="BI3" s="55"/>
      <c r="BJ3" s="56" t="s">
        <v>19</v>
      </c>
      <c r="BK3" s="56"/>
      <c r="BL3" s="56"/>
      <c r="BM3" s="56" t="s">
        <v>20</v>
      </c>
      <c r="BN3" s="22" t="s">
        <v>21</v>
      </c>
      <c r="BO3" s="22"/>
      <c r="BP3" s="22"/>
      <c r="BQ3" s="22"/>
    </row>
    <row r="4" s="2" customFormat="1" ht="66" customHeight="1" spans="1:69">
      <c r="A4" s="16"/>
      <c r="B4" s="17"/>
      <c r="C4" s="18"/>
      <c r="D4" s="21" t="s">
        <v>22</v>
      </c>
      <c r="E4" s="21" t="s">
        <v>23</v>
      </c>
      <c r="F4" s="21" t="s">
        <v>24</v>
      </c>
      <c r="G4" s="18" t="s">
        <v>25</v>
      </c>
      <c r="H4" s="21" t="s">
        <v>26</v>
      </c>
      <c r="I4" s="21" t="s">
        <v>27</v>
      </c>
      <c r="J4" s="21" t="s">
        <v>28</v>
      </c>
      <c r="K4" s="21" t="s">
        <v>29</v>
      </c>
      <c r="L4" s="21" t="s">
        <v>28</v>
      </c>
      <c r="M4" s="18" t="s">
        <v>30</v>
      </c>
      <c r="N4" s="18" t="s">
        <v>28</v>
      </c>
      <c r="O4" s="18" t="s">
        <v>31</v>
      </c>
      <c r="P4" s="18" t="s">
        <v>28</v>
      </c>
      <c r="Q4" s="18" t="s">
        <v>32</v>
      </c>
      <c r="R4" s="18" t="s">
        <v>28</v>
      </c>
      <c r="S4" s="18" t="s">
        <v>33</v>
      </c>
      <c r="T4" s="18" t="s">
        <v>34</v>
      </c>
      <c r="U4" s="18" t="s">
        <v>35</v>
      </c>
      <c r="V4" s="18" t="s">
        <v>28</v>
      </c>
      <c r="W4" s="18" t="s">
        <v>36</v>
      </c>
      <c r="X4" s="22" t="s">
        <v>37</v>
      </c>
      <c r="Y4" s="22" t="s">
        <v>35</v>
      </c>
      <c r="Z4" s="22" t="s">
        <v>28</v>
      </c>
      <c r="AA4" s="18" t="s">
        <v>33</v>
      </c>
      <c r="AB4" s="18" t="s">
        <v>38</v>
      </c>
      <c r="AC4" s="18" t="s">
        <v>35</v>
      </c>
      <c r="AD4" s="18" t="s">
        <v>28</v>
      </c>
      <c r="AE4" s="18" t="s">
        <v>39</v>
      </c>
      <c r="AF4" s="18" t="s">
        <v>40</v>
      </c>
      <c r="AG4" s="18" t="s">
        <v>35</v>
      </c>
      <c r="AH4" s="18" t="s">
        <v>28</v>
      </c>
      <c r="AI4" s="18" t="s">
        <v>36</v>
      </c>
      <c r="AJ4" s="18" t="s">
        <v>41</v>
      </c>
      <c r="AK4" s="18" t="s">
        <v>35</v>
      </c>
      <c r="AL4" s="18" t="s">
        <v>42</v>
      </c>
      <c r="AM4" s="18" t="s">
        <v>43</v>
      </c>
      <c r="AN4" s="18" t="s">
        <v>35</v>
      </c>
      <c r="AO4" s="18" t="s">
        <v>28</v>
      </c>
      <c r="AP4" s="18" t="s">
        <v>44</v>
      </c>
      <c r="AQ4" s="18" t="s">
        <v>45</v>
      </c>
      <c r="AR4" s="18" t="s">
        <v>35</v>
      </c>
      <c r="AS4" s="18" t="s">
        <v>28</v>
      </c>
      <c r="AT4" s="18" t="s">
        <v>46</v>
      </c>
      <c r="AU4" s="18" t="s">
        <v>47</v>
      </c>
      <c r="AV4" s="18" t="s">
        <v>35</v>
      </c>
      <c r="AW4" s="18" t="s">
        <v>28</v>
      </c>
      <c r="AX4" s="18" t="s">
        <v>48</v>
      </c>
      <c r="AY4" s="18" t="s">
        <v>49</v>
      </c>
      <c r="AZ4" s="18" t="s">
        <v>50</v>
      </c>
      <c r="BA4" s="18" t="s">
        <v>28</v>
      </c>
      <c r="BB4" s="18" t="s">
        <v>51</v>
      </c>
      <c r="BC4" s="18" t="s">
        <v>28</v>
      </c>
      <c r="BD4" s="18" t="s">
        <v>52</v>
      </c>
      <c r="BE4" s="18" t="s">
        <v>28</v>
      </c>
      <c r="BF4" s="18" t="s">
        <v>53</v>
      </c>
      <c r="BG4" s="56" t="s">
        <v>54</v>
      </c>
      <c r="BH4" s="56" t="s">
        <v>35</v>
      </c>
      <c r="BI4" s="56" t="s">
        <v>28</v>
      </c>
      <c r="BJ4" s="56" t="s">
        <v>55</v>
      </c>
      <c r="BK4" s="56" t="s">
        <v>35</v>
      </c>
      <c r="BL4" s="56" t="s">
        <v>28</v>
      </c>
      <c r="BM4" s="18" t="s">
        <v>56</v>
      </c>
      <c r="BN4" s="57" t="s">
        <v>42</v>
      </c>
      <c r="BO4" s="18" t="s">
        <v>57</v>
      </c>
      <c r="BP4" s="18" t="s">
        <v>35</v>
      </c>
      <c r="BQ4" s="18" t="s">
        <v>28</v>
      </c>
    </row>
    <row r="5" customFormat="1" ht="17" customHeight="1" spans="1:69">
      <c r="A5" s="22"/>
      <c r="B5" s="23"/>
      <c r="C5" s="22" t="s">
        <v>58</v>
      </c>
      <c r="D5" s="24">
        <v>103</v>
      </c>
      <c r="E5" s="24">
        <v>4879</v>
      </c>
      <c r="F5" s="24">
        <v>4709</v>
      </c>
      <c r="G5" s="24">
        <v>273</v>
      </c>
      <c r="H5" s="24">
        <v>4982</v>
      </c>
      <c r="I5" s="32">
        <v>0.9452</v>
      </c>
      <c r="J5" s="33">
        <v>0.9403</v>
      </c>
      <c r="K5" s="34">
        <v>0.9651</v>
      </c>
      <c r="L5" s="33">
        <v>0.9607</v>
      </c>
      <c r="M5" s="35">
        <v>0.8487</v>
      </c>
      <c r="N5" s="33">
        <v>0.867</v>
      </c>
      <c r="O5" s="34">
        <v>0.9568</v>
      </c>
      <c r="P5" s="33">
        <v>0.9489</v>
      </c>
      <c r="Q5" s="35">
        <v>0.7865</v>
      </c>
      <c r="R5" s="33">
        <v>0.8214</v>
      </c>
      <c r="S5" s="24">
        <v>4310</v>
      </c>
      <c r="T5" s="24">
        <v>403</v>
      </c>
      <c r="U5" s="35">
        <v>0.906496519721578</v>
      </c>
      <c r="V5" s="38">
        <v>0.907287933094385</v>
      </c>
      <c r="W5" s="39">
        <v>3958</v>
      </c>
      <c r="X5" s="18" t="s">
        <v>59</v>
      </c>
      <c r="Y5" s="41">
        <f>1-X5/W5</f>
        <v>0.997978777160182</v>
      </c>
      <c r="Z5" s="38">
        <v>0.997918834547347</v>
      </c>
      <c r="AA5" s="24">
        <v>4310</v>
      </c>
      <c r="AB5" s="39">
        <v>81</v>
      </c>
      <c r="AC5" s="38">
        <v>0.0187935034802784</v>
      </c>
      <c r="AD5" s="38">
        <v>0.0186379928315412</v>
      </c>
      <c r="AE5" s="24">
        <v>3953</v>
      </c>
      <c r="AF5" s="24">
        <v>913</v>
      </c>
      <c r="AG5" s="38">
        <v>0.230963824943081</v>
      </c>
      <c r="AH5" s="38">
        <v>0.228727556596409</v>
      </c>
      <c r="AI5" s="18"/>
      <c r="AJ5" s="22"/>
      <c r="AK5" s="22"/>
      <c r="AL5" s="24">
        <v>4323</v>
      </c>
      <c r="AM5" s="39">
        <v>726</v>
      </c>
      <c r="AN5" s="35">
        <v>0.16793893129771</v>
      </c>
      <c r="AO5" s="38">
        <v>0.168097281831187</v>
      </c>
      <c r="AP5" s="24">
        <v>4387</v>
      </c>
      <c r="AQ5" s="22">
        <v>77</v>
      </c>
      <c r="AR5" s="33">
        <v>0.982448142238432</v>
      </c>
      <c r="AS5" s="33">
        <v>0.98213866039953</v>
      </c>
      <c r="AT5" s="18">
        <v>271</v>
      </c>
      <c r="AU5" s="22">
        <v>14</v>
      </c>
      <c r="AV5" s="35">
        <v>0.948339483394834</v>
      </c>
      <c r="AW5" s="38">
        <v>0.950877192982456</v>
      </c>
      <c r="AX5" s="18">
        <v>0.73</v>
      </c>
      <c r="AY5" s="18">
        <v>0.64</v>
      </c>
      <c r="AZ5" s="48">
        <v>29.22</v>
      </c>
      <c r="BA5" s="18">
        <v>29.28</v>
      </c>
      <c r="BB5" s="48">
        <v>80.9</v>
      </c>
      <c r="BC5" s="18">
        <v>82.42</v>
      </c>
      <c r="BD5" s="48">
        <v>31.96</v>
      </c>
      <c r="BE5" s="18">
        <v>32.7</v>
      </c>
      <c r="BF5" s="24">
        <v>3946</v>
      </c>
      <c r="BG5" s="24">
        <v>983</v>
      </c>
      <c r="BH5" s="38">
        <v>0.249113025848961</v>
      </c>
      <c r="BI5" s="38">
        <v>0.244786235662148</v>
      </c>
      <c r="BJ5" s="39">
        <v>3683</v>
      </c>
      <c r="BK5" s="33">
        <v>0.933350228079067</v>
      </c>
      <c r="BL5" s="33">
        <v>0.933003128258603</v>
      </c>
      <c r="BM5" s="22">
        <v>0</v>
      </c>
      <c r="BN5" s="24">
        <v>4323</v>
      </c>
      <c r="BO5" s="24">
        <v>1320</v>
      </c>
      <c r="BP5" s="38">
        <v>0.305343511450382</v>
      </c>
      <c r="BQ5" s="38">
        <v>0.29446828803052</v>
      </c>
    </row>
    <row r="6" customFormat="1" ht="17" customHeight="1" spans="1:70">
      <c r="A6" s="25" t="s">
        <v>60</v>
      </c>
      <c r="B6" s="23">
        <v>1</v>
      </c>
      <c r="C6" s="22" t="s">
        <v>61</v>
      </c>
      <c r="D6" s="24">
        <v>3</v>
      </c>
      <c r="E6" s="24">
        <v>185</v>
      </c>
      <c r="F6" s="24">
        <v>181</v>
      </c>
      <c r="G6" s="24">
        <v>7</v>
      </c>
      <c r="H6" s="24">
        <v>188</v>
      </c>
      <c r="I6" s="32">
        <v>0.9627</v>
      </c>
      <c r="J6" s="33">
        <v>0.9453</v>
      </c>
      <c r="K6" s="34">
        <v>0.9783</v>
      </c>
      <c r="L6" s="33">
        <v>0.9611</v>
      </c>
      <c r="M6" s="36"/>
      <c r="N6" s="22"/>
      <c r="O6" s="34">
        <v>0.9627</v>
      </c>
      <c r="P6" s="33">
        <v>0.9453</v>
      </c>
      <c r="Q6" s="36"/>
      <c r="R6" s="22"/>
      <c r="S6" s="24">
        <v>181</v>
      </c>
      <c r="T6" s="24">
        <v>7</v>
      </c>
      <c r="U6" s="38">
        <v>0.961325966850829</v>
      </c>
      <c r="V6" s="38">
        <v>0.959537572254335</v>
      </c>
      <c r="W6" s="39">
        <v>176</v>
      </c>
      <c r="X6" s="18" t="s">
        <v>62</v>
      </c>
      <c r="Y6" s="41">
        <f t="shared" ref="Y6:Y31" si="0">1-X6/W6</f>
        <v>0.994318181818182</v>
      </c>
      <c r="Z6" s="38">
        <v>0.994047619047619</v>
      </c>
      <c r="AA6" s="24">
        <v>181</v>
      </c>
      <c r="AB6" s="39">
        <v>2</v>
      </c>
      <c r="AC6" s="41">
        <v>0.0110497237569061</v>
      </c>
      <c r="AD6" s="38">
        <v>0.0115606936416185</v>
      </c>
      <c r="AE6" s="24">
        <v>182</v>
      </c>
      <c r="AF6" s="24">
        <v>12</v>
      </c>
      <c r="AG6" s="35">
        <v>0.0659340659340659</v>
      </c>
      <c r="AH6" s="38">
        <v>0.069364161849711</v>
      </c>
      <c r="AI6" s="18"/>
      <c r="AJ6" s="22"/>
      <c r="AK6" s="22"/>
      <c r="AL6" s="24">
        <v>182</v>
      </c>
      <c r="AM6" s="39">
        <v>18</v>
      </c>
      <c r="AN6" s="38">
        <v>0.0989010989010989</v>
      </c>
      <c r="AO6" s="38">
        <v>0.0809248554913295</v>
      </c>
      <c r="AP6" s="24">
        <v>182</v>
      </c>
      <c r="AQ6" s="22"/>
      <c r="AR6" s="33">
        <v>1</v>
      </c>
      <c r="AS6" s="33">
        <v>1</v>
      </c>
      <c r="AT6" s="18">
        <v>6</v>
      </c>
      <c r="AU6" s="22"/>
      <c r="AV6" s="38">
        <v>1</v>
      </c>
      <c r="AW6" s="38">
        <v>1</v>
      </c>
      <c r="AX6" s="49"/>
      <c r="AY6" s="18">
        <v>0.38</v>
      </c>
      <c r="AZ6" s="48">
        <v>24.12</v>
      </c>
      <c r="BA6" s="18">
        <v>24.77</v>
      </c>
      <c r="BB6" s="50"/>
      <c r="BC6" s="18"/>
      <c r="BD6" s="50"/>
      <c r="BE6" s="18"/>
      <c r="BF6" s="24">
        <v>182</v>
      </c>
      <c r="BG6" s="24">
        <v>39</v>
      </c>
      <c r="BH6" s="38">
        <v>0.214285714285714</v>
      </c>
      <c r="BI6" s="38">
        <v>0.196531791907514</v>
      </c>
      <c r="BJ6" s="39">
        <v>170</v>
      </c>
      <c r="BK6" s="33">
        <v>0.934065934065934</v>
      </c>
      <c r="BL6" s="33">
        <v>0.930635838150289</v>
      </c>
      <c r="BM6" s="22">
        <v>0</v>
      </c>
      <c r="BN6" s="24">
        <v>182</v>
      </c>
      <c r="BO6" s="24">
        <v>55</v>
      </c>
      <c r="BP6" s="38">
        <v>0.302197802197802</v>
      </c>
      <c r="BQ6" s="38">
        <v>0.265895953757225</v>
      </c>
      <c r="BR6" s="58"/>
    </row>
    <row r="7" customFormat="1" ht="17" customHeight="1" spans="1:70">
      <c r="A7" s="26"/>
      <c r="B7" s="23">
        <v>1</v>
      </c>
      <c r="C7" s="22" t="s">
        <v>63</v>
      </c>
      <c r="D7" s="24">
        <v>0</v>
      </c>
      <c r="E7" s="24">
        <v>185</v>
      </c>
      <c r="F7" s="24">
        <v>179</v>
      </c>
      <c r="G7" s="24">
        <v>6</v>
      </c>
      <c r="H7" s="24">
        <v>185</v>
      </c>
      <c r="I7" s="32">
        <v>0.9675</v>
      </c>
      <c r="J7" s="33">
        <v>0.9666</v>
      </c>
      <c r="K7" s="34">
        <v>0.9675</v>
      </c>
      <c r="L7" s="33">
        <v>0.9666</v>
      </c>
      <c r="M7" s="36"/>
      <c r="N7" s="22"/>
      <c r="O7" s="34">
        <v>0.9675</v>
      </c>
      <c r="P7" s="33">
        <v>0.9666</v>
      </c>
      <c r="Q7" s="36"/>
      <c r="R7" s="22"/>
      <c r="S7" s="24">
        <v>177</v>
      </c>
      <c r="T7" s="24">
        <v>6</v>
      </c>
      <c r="U7" s="38">
        <v>0.966101694915254</v>
      </c>
      <c r="V7" s="38">
        <v>0.965116279069767</v>
      </c>
      <c r="W7" s="39">
        <v>172</v>
      </c>
      <c r="X7" s="18"/>
      <c r="Y7" s="38">
        <f t="shared" si="0"/>
        <v>1</v>
      </c>
      <c r="Z7" s="38">
        <v>1</v>
      </c>
      <c r="AA7" s="24">
        <v>177</v>
      </c>
      <c r="AB7" s="39">
        <v>0</v>
      </c>
      <c r="AC7" s="38">
        <v>0</v>
      </c>
      <c r="AD7" s="38">
        <v>0</v>
      </c>
      <c r="AE7" s="24">
        <v>177</v>
      </c>
      <c r="AF7" s="24">
        <v>11</v>
      </c>
      <c r="AG7" s="38">
        <v>0.0621468926553672</v>
      </c>
      <c r="AH7" s="38">
        <v>0.0581395348837209</v>
      </c>
      <c r="AI7" s="18"/>
      <c r="AJ7" s="22"/>
      <c r="AK7" s="22"/>
      <c r="AL7" s="24">
        <v>177</v>
      </c>
      <c r="AM7" s="39">
        <v>31</v>
      </c>
      <c r="AN7" s="38">
        <v>0.175141242937853</v>
      </c>
      <c r="AO7" s="38">
        <v>0.168604651162791</v>
      </c>
      <c r="AP7" s="24">
        <v>179</v>
      </c>
      <c r="AQ7" s="22"/>
      <c r="AR7" s="33">
        <v>1</v>
      </c>
      <c r="AS7" s="33">
        <v>1</v>
      </c>
      <c r="AT7" s="18">
        <v>6</v>
      </c>
      <c r="AU7" s="22"/>
      <c r="AV7" s="38">
        <v>1</v>
      </c>
      <c r="AW7" s="38">
        <v>1</v>
      </c>
      <c r="AX7" s="49"/>
      <c r="AY7" s="18">
        <v>0.24</v>
      </c>
      <c r="AZ7" s="48">
        <v>33.14</v>
      </c>
      <c r="BA7" s="18">
        <v>33.76</v>
      </c>
      <c r="BB7" s="50"/>
      <c r="BC7" s="18"/>
      <c r="BD7" s="50"/>
      <c r="BE7" s="18"/>
      <c r="BF7" s="24">
        <v>177</v>
      </c>
      <c r="BG7" s="24">
        <v>31</v>
      </c>
      <c r="BH7" s="38">
        <v>0.175141242937853</v>
      </c>
      <c r="BI7" s="38">
        <v>0.162790697674419</v>
      </c>
      <c r="BJ7" s="39">
        <v>168</v>
      </c>
      <c r="BK7" s="33">
        <v>0.949152542372881</v>
      </c>
      <c r="BL7" s="33">
        <v>0.947674418604651</v>
      </c>
      <c r="BM7" s="22">
        <v>0</v>
      </c>
      <c r="BN7" s="24">
        <v>177</v>
      </c>
      <c r="BO7" s="24">
        <v>24</v>
      </c>
      <c r="BP7" s="38">
        <v>0.135593220338983</v>
      </c>
      <c r="BQ7" s="38">
        <v>0.127906976744186</v>
      </c>
      <c r="BR7" s="58"/>
    </row>
    <row r="8" customFormat="1" ht="17" customHeight="1" spans="1:70">
      <c r="A8" s="25" t="s">
        <v>64</v>
      </c>
      <c r="B8" s="23">
        <v>0.6</v>
      </c>
      <c r="C8" s="22" t="s">
        <v>65</v>
      </c>
      <c r="D8" s="24">
        <v>11</v>
      </c>
      <c r="E8" s="24">
        <v>214</v>
      </c>
      <c r="F8" s="24">
        <v>208</v>
      </c>
      <c r="G8" s="24">
        <v>17</v>
      </c>
      <c r="H8" s="24">
        <v>225</v>
      </c>
      <c r="I8" s="32">
        <v>0.9244</v>
      </c>
      <c r="J8" s="33">
        <v>0.8968</v>
      </c>
      <c r="K8" s="34">
        <v>0.9719</v>
      </c>
      <c r="L8" s="33">
        <v>0.9433</v>
      </c>
      <c r="M8" s="36"/>
      <c r="N8" s="22"/>
      <c r="O8" s="34">
        <v>0.9237</v>
      </c>
      <c r="P8" s="33">
        <v>0.8959</v>
      </c>
      <c r="Q8" s="36"/>
      <c r="R8" s="22"/>
      <c r="S8" s="24">
        <v>203</v>
      </c>
      <c r="T8" s="24">
        <v>43</v>
      </c>
      <c r="U8" s="35">
        <v>0.788177339901478</v>
      </c>
      <c r="V8" s="38">
        <v>0.790816326530612</v>
      </c>
      <c r="W8" s="39">
        <v>166</v>
      </c>
      <c r="X8" s="18"/>
      <c r="Y8" s="38">
        <f t="shared" si="0"/>
        <v>1</v>
      </c>
      <c r="Z8" s="38">
        <v>1</v>
      </c>
      <c r="AA8" s="24">
        <v>203</v>
      </c>
      <c r="AB8" s="39">
        <v>1</v>
      </c>
      <c r="AC8" s="41">
        <v>0.00492610837438424</v>
      </c>
      <c r="AD8" s="38">
        <v>0.00510204081632653</v>
      </c>
      <c r="AE8" s="24">
        <v>203</v>
      </c>
      <c r="AF8" s="24">
        <v>36</v>
      </c>
      <c r="AG8" s="38">
        <v>0.177339901477833</v>
      </c>
      <c r="AH8" s="38">
        <v>0.163265306122449</v>
      </c>
      <c r="AI8" s="18"/>
      <c r="AJ8" s="22"/>
      <c r="AK8" s="22"/>
      <c r="AL8" s="24">
        <v>203</v>
      </c>
      <c r="AM8" s="39">
        <v>17</v>
      </c>
      <c r="AN8" s="38">
        <v>0.083743842364532</v>
      </c>
      <c r="AO8" s="38">
        <v>0.076530612244898</v>
      </c>
      <c r="AP8" s="24">
        <v>205</v>
      </c>
      <c r="AQ8" s="22">
        <v>6</v>
      </c>
      <c r="AR8" s="33">
        <v>0.970731707317073</v>
      </c>
      <c r="AS8" s="33">
        <v>0.96969696969697</v>
      </c>
      <c r="AT8" s="18">
        <v>17</v>
      </c>
      <c r="AU8" s="22">
        <v>2</v>
      </c>
      <c r="AV8" s="35">
        <v>0.882352941176471</v>
      </c>
      <c r="AW8" s="38">
        <v>0.909090909090909</v>
      </c>
      <c r="AX8" s="49"/>
      <c r="AY8" s="18">
        <v>0.65</v>
      </c>
      <c r="AZ8" s="48">
        <v>43.42</v>
      </c>
      <c r="BA8" s="18">
        <v>43.88</v>
      </c>
      <c r="BB8" s="50"/>
      <c r="BC8" s="18"/>
      <c r="BD8" s="50"/>
      <c r="BE8" s="18"/>
      <c r="BF8" s="24">
        <v>203</v>
      </c>
      <c r="BG8" s="24">
        <v>17</v>
      </c>
      <c r="BH8" s="38">
        <v>0.083743842364532</v>
      </c>
      <c r="BI8" s="38">
        <v>0.076530612244898</v>
      </c>
      <c r="BJ8" s="39">
        <v>202</v>
      </c>
      <c r="BK8" s="33">
        <v>0.995073891625616</v>
      </c>
      <c r="BL8" s="33">
        <v>0.994897959183674</v>
      </c>
      <c r="BM8" s="22">
        <v>0</v>
      </c>
      <c r="BN8" s="24">
        <v>203</v>
      </c>
      <c r="BO8" s="24">
        <v>51</v>
      </c>
      <c r="BP8" s="38">
        <v>0.251231527093596</v>
      </c>
      <c r="BQ8" s="38">
        <v>0.23469387755102</v>
      </c>
      <c r="BR8" s="58"/>
    </row>
    <row r="9" customFormat="1" ht="17" customHeight="1" spans="1:70">
      <c r="A9" s="26"/>
      <c r="B9" s="23">
        <v>0.4</v>
      </c>
      <c r="C9" s="22" t="s">
        <v>66</v>
      </c>
      <c r="D9" s="24">
        <v>6</v>
      </c>
      <c r="E9" s="24">
        <v>96</v>
      </c>
      <c r="F9" s="24">
        <v>99</v>
      </c>
      <c r="G9" s="24">
        <v>3</v>
      </c>
      <c r="H9" s="24">
        <v>102</v>
      </c>
      <c r="I9" s="32">
        <v>0.9705</v>
      </c>
      <c r="J9" s="33">
        <v>0.9411</v>
      </c>
      <c r="K9" s="34">
        <v>1.0312</v>
      </c>
      <c r="L9" s="33">
        <v>1</v>
      </c>
      <c r="M9" s="36"/>
      <c r="N9" s="22"/>
      <c r="O9" s="34">
        <v>0.9801</v>
      </c>
      <c r="P9" s="33">
        <v>0.9504</v>
      </c>
      <c r="Q9" s="36"/>
      <c r="R9" s="22"/>
      <c r="S9" s="24">
        <v>99</v>
      </c>
      <c r="T9" s="24">
        <v>25</v>
      </c>
      <c r="U9" s="35">
        <v>0.747474747474747</v>
      </c>
      <c r="V9" s="38">
        <v>0.75</v>
      </c>
      <c r="W9" s="39">
        <v>83</v>
      </c>
      <c r="X9" s="18"/>
      <c r="Y9" s="38">
        <f t="shared" si="0"/>
        <v>1</v>
      </c>
      <c r="Z9" s="38">
        <v>1</v>
      </c>
      <c r="AA9" s="24">
        <v>99</v>
      </c>
      <c r="AB9" s="39">
        <v>5</v>
      </c>
      <c r="AC9" s="38">
        <v>0.0505050505050505</v>
      </c>
      <c r="AD9" s="38">
        <v>0.0416666666666667</v>
      </c>
      <c r="AE9" s="24">
        <v>99</v>
      </c>
      <c r="AF9" s="24">
        <v>29</v>
      </c>
      <c r="AG9" s="35">
        <v>0.292929292929293</v>
      </c>
      <c r="AH9" s="38">
        <v>0.302083333333333</v>
      </c>
      <c r="AI9" s="18"/>
      <c r="AJ9" s="22"/>
      <c r="AK9" s="22"/>
      <c r="AL9" s="24">
        <v>99</v>
      </c>
      <c r="AM9" s="39">
        <v>17</v>
      </c>
      <c r="AN9" s="35">
        <v>0.171717171717172</v>
      </c>
      <c r="AO9" s="38">
        <v>0.177083333333333</v>
      </c>
      <c r="AP9" s="24">
        <v>99</v>
      </c>
      <c r="AQ9" s="22">
        <v>1</v>
      </c>
      <c r="AR9" s="33">
        <v>0.98989898989899</v>
      </c>
      <c r="AS9" s="33">
        <v>0.989583333333333</v>
      </c>
      <c r="AT9" s="18">
        <v>3</v>
      </c>
      <c r="AU9" s="22">
        <v>1</v>
      </c>
      <c r="AV9" s="35">
        <v>0.666666666666667</v>
      </c>
      <c r="AW9" s="38">
        <v>1</v>
      </c>
      <c r="AX9" s="49"/>
      <c r="AY9" s="18">
        <v>0.63</v>
      </c>
      <c r="AZ9" s="51">
        <v>28.31</v>
      </c>
      <c r="BA9" s="18">
        <v>28.14</v>
      </c>
      <c r="BB9" s="50"/>
      <c r="BC9" s="18"/>
      <c r="BD9" s="50"/>
      <c r="BE9" s="18"/>
      <c r="BF9" s="24">
        <v>99</v>
      </c>
      <c r="BG9" s="24">
        <v>30</v>
      </c>
      <c r="BH9" s="38">
        <v>0.303030303030303</v>
      </c>
      <c r="BI9" s="38">
        <v>0.302083333333333</v>
      </c>
      <c r="BJ9" s="39">
        <v>93</v>
      </c>
      <c r="BK9" s="33">
        <v>0.939393939393939</v>
      </c>
      <c r="BL9" s="33">
        <v>0.9375</v>
      </c>
      <c r="BM9" s="22">
        <v>0</v>
      </c>
      <c r="BN9" s="24">
        <v>99</v>
      </c>
      <c r="BO9" s="24">
        <v>30</v>
      </c>
      <c r="BP9" s="35">
        <v>0.303030303030303</v>
      </c>
      <c r="BQ9" s="38">
        <v>0.3125</v>
      </c>
      <c r="BR9" s="58"/>
    </row>
    <row r="10" customFormat="1" ht="17" customHeight="1" spans="1:70">
      <c r="A10" s="25" t="s">
        <v>67</v>
      </c>
      <c r="B10" s="23">
        <v>1</v>
      </c>
      <c r="C10" s="22" t="s">
        <v>68</v>
      </c>
      <c r="D10" s="24">
        <v>3</v>
      </c>
      <c r="E10" s="24">
        <v>102</v>
      </c>
      <c r="F10" s="24">
        <v>98</v>
      </c>
      <c r="G10" s="24">
        <v>7</v>
      </c>
      <c r="H10" s="24">
        <v>105</v>
      </c>
      <c r="I10" s="32">
        <v>0.9333</v>
      </c>
      <c r="J10" s="33">
        <v>0.9126</v>
      </c>
      <c r="K10" s="34">
        <v>0.9607</v>
      </c>
      <c r="L10" s="33">
        <v>0.94</v>
      </c>
      <c r="M10" s="36"/>
      <c r="N10" s="22"/>
      <c r="O10" s="34">
        <v>0.9333</v>
      </c>
      <c r="P10" s="33">
        <v>0.9126</v>
      </c>
      <c r="Q10" s="36"/>
      <c r="R10" s="22"/>
      <c r="S10" s="24">
        <v>98</v>
      </c>
      <c r="T10" s="24">
        <v>15</v>
      </c>
      <c r="U10" s="38">
        <v>0.846938775510204</v>
      </c>
      <c r="V10" s="38">
        <v>0.840425531914894</v>
      </c>
      <c r="W10" s="39">
        <v>85</v>
      </c>
      <c r="X10" s="18"/>
      <c r="Y10" s="38">
        <f t="shared" si="0"/>
        <v>1</v>
      </c>
      <c r="Z10" s="38">
        <v>1</v>
      </c>
      <c r="AA10" s="24">
        <v>98</v>
      </c>
      <c r="AB10" s="39">
        <v>4</v>
      </c>
      <c r="AC10" s="41">
        <v>0.0408163265306122</v>
      </c>
      <c r="AD10" s="38">
        <v>0.0425531914893617</v>
      </c>
      <c r="AE10" s="24">
        <v>98</v>
      </c>
      <c r="AF10" s="24">
        <v>20</v>
      </c>
      <c r="AG10" s="35">
        <v>0.204081632653061</v>
      </c>
      <c r="AH10" s="38">
        <v>0.210526315789474</v>
      </c>
      <c r="AI10" s="18"/>
      <c r="AJ10" s="22"/>
      <c r="AK10" s="22"/>
      <c r="AL10" s="24">
        <v>98</v>
      </c>
      <c r="AM10" s="39">
        <v>13</v>
      </c>
      <c r="AN10" s="35">
        <v>0.13265306122449</v>
      </c>
      <c r="AO10" s="38">
        <v>0.136842105263158</v>
      </c>
      <c r="AP10" s="24">
        <v>98</v>
      </c>
      <c r="AQ10" s="22">
        <v>2</v>
      </c>
      <c r="AR10" s="33">
        <v>0.979591836734694</v>
      </c>
      <c r="AS10" s="33">
        <v>0.978947368421053</v>
      </c>
      <c r="AT10" s="18">
        <v>7</v>
      </c>
      <c r="AU10" s="22"/>
      <c r="AV10" s="38">
        <v>1</v>
      </c>
      <c r="AW10" s="38">
        <v>1</v>
      </c>
      <c r="AX10" s="52">
        <v>0.27</v>
      </c>
      <c r="AY10" s="18">
        <v>0.25</v>
      </c>
      <c r="AZ10" s="51">
        <v>28.81</v>
      </c>
      <c r="BA10" s="18">
        <v>28.78</v>
      </c>
      <c r="BB10" s="50"/>
      <c r="BC10" s="18"/>
      <c r="BD10" s="50"/>
      <c r="BE10" s="18"/>
      <c r="BF10" s="24">
        <v>98</v>
      </c>
      <c r="BG10" s="24">
        <v>20</v>
      </c>
      <c r="BH10" s="35">
        <v>0.204081632653061</v>
      </c>
      <c r="BI10" s="38">
        <v>0.210526315789474</v>
      </c>
      <c r="BJ10" s="39">
        <v>89</v>
      </c>
      <c r="BK10" s="33">
        <v>0.908163265306122</v>
      </c>
      <c r="BL10" s="33">
        <v>0.905263157894737</v>
      </c>
      <c r="BM10" s="22">
        <v>0</v>
      </c>
      <c r="BN10" s="24">
        <v>98</v>
      </c>
      <c r="BO10" s="24">
        <v>38</v>
      </c>
      <c r="BP10" s="38">
        <v>0.387755102040816</v>
      </c>
      <c r="BQ10" s="38">
        <v>0.368421052631579</v>
      </c>
      <c r="BR10" s="58"/>
    </row>
    <row r="11" customFormat="1" ht="17" customHeight="1" spans="1:70">
      <c r="A11" s="27"/>
      <c r="B11" s="23">
        <v>0.5</v>
      </c>
      <c r="C11" s="22" t="s">
        <v>69</v>
      </c>
      <c r="D11" s="24">
        <v>0</v>
      </c>
      <c r="E11" s="24">
        <v>246</v>
      </c>
      <c r="F11" s="24">
        <v>246</v>
      </c>
      <c r="G11" s="24">
        <v>0</v>
      </c>
      <c r="H11" s="24">
        <v>246</v>
      </c>
      <c r="I11" s="32">
        <v>1</v>
      </c>
      <c r="J11" s="33">
        <v>0.9835</v>
      </c>
      <c r="K11" s="34">
        <v>1</v>
      </c>
      <c r="L11" s="33">
        <v>0.9835</v>
      </c>
      <c r="M11" s="36"/>
      <c r="N11" s="22"/>
      <c r="O11" s="34">
        <v>1</v>
      </c>
      <c r="P11" s="33">
        <v>0.9835</v>
      </c>
      <c r="Q11" s="36"/>
      <c r="R11" s="22"/>
      <c r="S11" s="24">
        <v>38</v>
      </c>
      <c r="T11" s="24">
        <v>0</v>
      </c>
      <c r="U11" s="38">
        <v>1</v>
      </c>
      <c r="V11" s="38">
        <v>1</v>
      </c>
      <c r="W11" s="39">
        <v>38</v>
      </c>
      <c r="X11" s="18"/>
      <c r="Y11" s="38">
        <f t="shared" si="0"/>
        <v>1</v>
      </c>
      <c r="Z11" s="38">
        <v>1</v>
      </c>
      <c r="AA11" s="24">
        <v>38</v>
      </c>
      <c r="AB11" s="39">
        <v>0</v>
      </c>
      <c r="AC11" s="38">
        <v>0</v>
      </c>
      <c r="AD11" s="38">
        <v>0</v>
      </c>
      <c r="AE11" s="24">
        <v>38</v>
      </c>
      <c r="AF11" s="24">
        <v>20</v>
      </c>
      <c r="AG11" s="35">
        <v>0.526315789473684</v>
      </c>
      <c r="AH11" s="38">
        <v>0.558823529411765</v>
      </c>
      <c r="AI11" s="18"/>
      <c r="AJ11" s="22"/>
      <c r="AK11" s="22"/>
      <c r="AL11" s="24">
        <v>38</v>
      </c>
      <c r="AM11" s="39">
        <v>11</v>
      </c>
      <c r="AN11" s="38">
        <v>0.289473684210526</v>
      </c>
      <c r="AO11" s="38">
        <v>0.235294117647059</v>
      </c>
      <c r="AP11" s="24">
        <v>38</v>
      </c>
      <c r="AQ11" s="22"/>
      <c r="AR11" s="33">
        <v>1</v>
      </c>
      <c r="AS11" s="33">
        <v>1</v>
      </c>
      <c r="AT11" s="18">
        <v>0</v>
      </c>
      <c r="AU11" s="22"/>
      <c r="AV11" s="38">
        <v>1</v>
      </c>
      <c r="AW11" s="38">
        <v>1</v>
      </c>
      <c r="AX11" s="49"/>
      <c r="AY11" s="18">
        <v>0.64</v>
      </c>
      <c r="AZ11" s="48">
        <v>10.81</v>
      </c>
      <c r="BA11" s="18">
        <v>10.97</v>
      </c>
      <c r="BB11" s="50"/>
      <c r="BC11" s="18"/>
      <c r="BD11" s="50"/>
      <c r="BE11" s="18"/>
      <c r="BF11" s="24">
        <v>38</v>
      </c>
      <c r="BG11" s="24">
        <v>11</v>
      </c>
      <c r="BH11" s="38">
        <v>0.289473684210526</v>
      </c>
      <c r="BI11" s="38">
        <v>0.264705882352941</v>
      </c>
      <c r="BJ11" s="39">
        <v>38</v>
      </c>
      <c r="BK11" s="38">
        <v>1</v>
      </c>
      <c r="BL11" s="33">
        <v>1</v>
      </c>
      <c r="BM11" s="22">
        <v>0</v>
      </c>
      <c r="BN11" s="24">
        <v>38</v>
      </c>
      <c r="BO11" s="24">
        <v>9</v>
      </c>
      <c r="BP11" s="38">
        <v>0.236842105263158</v>
      </c>
      <c r="BQ11" s="38">
        <v>0.205882352941176</v>
      </c>
      <c r="BR11" s="58"/>
    </row>
    <row r="12" customFormat="1" ht="17" customHeight="1" spans="1:70">
      <c r="A12" s="27"/>
      <c r="B12" s="23">
        <v>1</v>
      </c>
      <c r="C12" s="22" t="s">
        <v>70</v>
      </c>
      <c r="D12" s="24">
        <v>1</v>
      </c>
      <c r="E12" s="24">
        <v>373</v>
      </c>
      <c r="F12" s="24">
        <v>365</v>
      </c>
      <c r="G12" s="24">
        <v>9</v>
      </c>
      <c r="H12" s="24">
        <v>374</v>
      </c>
      <c r="I12" s="32">
        <v>0.9759</v>
      </c>
      <c r="J12" s="33">
        <v>0.973</v>
      </c>
      <c r="K12" s="34">
        <v>0.9785</v>
      </c>
      <c r="L12" s="33">
        <v>0.9756</v>
      </c>
      <c r="M12" s="36"/>
      <c r="N12" s="22"/>
      <c r="O12" s="34">
        <v>0.9759</v>
      </c>
      <c r="P12" s="33">
        <v>0.973</v>
      </c>
      <c r="Q12" s="36"/>
      <c r="R12" s="22"/>
      <c r="S12" s="24">
        <v>328</v>
      </c>
      <c r="T12" s="24">
        <v>16</v>
      </c>
      <c r="U12" s="38">
        <v>0.951219512195122</v>
      </c>
      <c r="V12" s="38">
        <v>0.950617283950617</v>
      </c>
      <c r="W12" s="39">
        <v>318</v>
      </c>
      <c r="X12" s="18"/>
      <c r="Y12" s="38">
        <f t="shared" si="0"/>
        <v>1</v>
      </c>
      <c r="Z12" s="38">
        <v>1</v>
      </c>
      <c r="AA12" s="24">
        <v>328</v>
      </c>
      <c r="AB12" s="39">
        <v>2</v>
      </c>
      <c r="AC12" s="41">
        <v>0.00609756097560976</v>
      </c>
      <c r="AD12" s="38">
        <v>0.00617283950617284</v>
      </c>
      <c r="AE12" s="24">
        <v>328</v>
      </c>
      <c r="AF12" s="24">
        <v>77</v>
      </c>
      <c r="AG12" s="38">
        <v>0.234756097560976</v>
      </c>
      <c r="AH12" s="38">
        <v>0.231481481481481</v>
      </c>
      <c r="AI12" s="18"/>
      <c r="AJ12" s="22"/>
      <c r="AK12" s="22"/>
      <c r="AL12" s="24">
        <v>328</v>
      </c>
      <c r="AM12" s="39">
        <v>60</v>
      </c>
      <c r="AN12" s="35">
        <v>0.182926829268293</v>
      </c>
      <c r="AO12" s="38">
        <v>0.185185185185185</v>
      </c>
      <c r="AP12" s="24">
        <v>329</v>
      </c>
      <c r="AQ12" s="22">
        <v>5</v>
      </c>
      <c r="AR12" s="33">
        <v>0.984802431610942</v>
      </c>
      <c r="AS12" s="33">
        <v>0.984615384615385</v>
      </c>
      <c r="AT12" s="18">
        <v>9</v>
      </c>
      <c r="AU12" s="22">
        <v>2</v>
      </c>
      <c r="AV12" s="35">
        <v>0.777777777777778</v>
      </c>
      <c r="AW12" s="38">
        <v>0.8</v>
      </c>
      <c r="AX12" s="52">
        <v>0.54</v>
      </c>
      <c r="AY12" s="18">
        <v>0.57</v>
      </c>
      <c r="AZ12" s="51">
        <v>30.66</v>
      </c>
      <c r="BA12" s="18">
        <v>30.13</v>
      </c>
      <c r="BB12" s="50"/>
      <c r="BC12" s="18"/>
      <c r="BD12" s="50"/>
      <c r="BE12" s="18"/>
      <c r="BF12" s="24">
        <v>328</v>
      </c>
      <c r="BG12" s="24">
        <v>61</v>
      </c>
      <c r="BH12" s="38">
        <v>0.185975609756098</v>
      </c>
      <c r="BI12" s="38">
        <v>0.182098765432099</v>
      </c>
      <c r="BJ12" s="39">
        <v>307</v>
      </c>
      <c r="BK12" s="35">
        <v>0.935975609756098</v>
      </c>
      <c r="BL12" s="33">
        <v>0.941358024691358</v>
      </c>
      <c r="BM12" s="22">
        <v>0</v>
      </c>
      <c r="BN12" s="24">
        <v>328</v>
      </c>
      <c r="BO12" s="24">
        <v>138</v>
      </c>
      <c r="BP12" s="38">
        <v>0.420731707317073</v>
      </c>
      <c r="BQ12" s="38">
        <v>0.419753086419753</v>
      </c>
      <c r="BR12" s="58"/>
    </row>
    <row r="13" customFormat="1" ht="17" customHeight="1" spans="1:70">
      <c r="A13" s="27"/>
      <c r="B13" s="23">
        <v>1</v>
      </c>
      <c r="C13" s="22" t="s">
        <v>71</v>
      </c>
      <c r="D13" s="24">
        <v>4</v>
      </c>
      <c r="E13" s="24">
        <v>363</v>
      </c>
      <c r="F13" s="24">
        <v>349</v>
      </c>
      <c r="G13" s="24">
        <v>18</v>
      </c>
      <c r="H13" s="24">
        <v>367</v>
      </c>
      <c r="I13" s="32">
        <v>0.9509</v>
      </c>
      <c r="J13" s="33">
        <v>0.9311</v>
      </c>
      <c r="K13" s="34">
        <v>0.9614</v>
      </c>
      <c r="L13" s="33">
        <v>0.9415</v>
      </c>
      <c r="M13" s="36"/>
      <c r="N13" s="22"/>
      <c r="O13" s="34">
        <v>0.9509</v>
      </c>
      <c r="P13" s="33">
        <v>0.9311</v>
      </c>
      <c r="Q13" s="36"/>
      <c r="R13" s="22"/>
      <c r="S13" s="24">
        <v>346</v>
      </c>
      <c r="T13" s="24">
        <v>15</v>
      </c>
      <c r="U13" s="38">
        <v>0.956647398843931</v>
      </c>
      <c r="V13" s="38">
        <v>0.955223880597015</v>
      </c>
      <c r="W13" s="39">
        <v>333</v>
      </c>
      <c r="X13" s="18" t="s">
        <v>72</v>
      </c>
      <c r="Y13" s="41">
        <f t="shared" si="0"/>
        <v>0.993993993993994</v>
      </c>
      <c r="Z13" s="38">
        <v>0.993788819875776</v>
      </c>
      <c r="AA13" s="24">
        <v>346</v>
      </c>
      <c r="AB13" s="39">
        <v>5</v>
      </c>
      <c r="AC13" s="41">
        <v>0.0144508670520231</v>
      </c>
      <c r="AD13" s="38">
        <v>0.0149253731343284</v>
      </c>
      <c r="AE13" s="24">
        <v>346</v>
      </c>
      <c r="AF13" s="24">
        <v>95</v>
      </c>
      <c r="AG13" s="38">
        <v>0.274566473988439</v>
      </c>
      <c r="AH13" s="38">
        <v>0.26865671641791</v>
      </c>
      <c r="AI13" s="18"/>
      <c r="AJ13" s="22"/>
      <c r="AK13" s="22"/>
      <c r="AL13" s="24">
        <v>346</v>
      </c>
      <c r="AM13" s="39">
        <v>99</v>
      </c>
      <c r="AN13" s="35">
        <v>0.286127167630058</v>
      </c>
      <c r="AO13" s="38">
        <v>0.292537313432836</v>
      </c>
      <c r="AP13" s="24">
        <v>346</v>
      </c>
      <c r="AQ13" s="22"/>
      <c r="AR13" s="33">
        <v>1</v>
      </c>
      <c r="AS13" s="33">
        <v>1</v>
      </c>
      <c r="AT13" s="18">
        <v>19</v>
      </c>
      <c r="AU13" s="22"/>
      <c r="AV13" s="38">
        <v>1</v>
      </c>
      <c r="AW13" s="38">
        <v>1</v>
      </c>
      <c r="AX13" s="52">
        <v>0.55</v>
      </c>
      <c r="AY13" s="18">
        <v>0.64</v>
      </c>
      <c r="AZ13" s="48">
        <v>26.45</v>
      </c>
      <c r="BA13" s="18">
        <v>26.76</v>
      </c>
      <c r="BB13" s="50"/>
      <c r="BC13" s="18"/>
      <c r="BD13" s="50"/>
      <c r="BE13" s="18"/>
      <c r="BF13" s="24">
        <v>346</v>
      </c>
      <c r="BG13" s="24">
        <v>139</v>
      </c>
      <c r="BH13" s="38">
        <v>0.401734104046243</v>
      </c>
      <c r="BI13" s="38">
        <v>0.4</v>
      </c>
      <c r="BJ13" s="39">
        <v>322</v>
      </c>
      <c r="BK13" s="33">
        <v>0.930635838150289</v>
      </c>
      <c r="BL13" s="33">
        <v>0.928358208955224</v>
      </c>
      <c r="BM13" s="22">
        <v>0</v>
      </c>
      <c r="BN13" s="24">
        <v>346</v>
      </c>
      <c r="BO13" s="24">
        <v>138</v>
      </c>
      <c r="BP13" s="38">
        <v>0.398843930635838</v>
      </c>
      <c r="BQ13" s="38">
        <v>0.394029850746269</v>
      </c>
      <c r="BR13" s="58"/>
    </row>
    <row r="14" customFormat="1" ht="17" customHeight="1" spans="1:70">
      <c r="A14" s="27"/>
      <c r="B14" s="23">
        <v>1</v>
      </c>
      <c r="C14" s="22" t="s">
        <v>73</v>
      </c>
      <c r="D14" s="24">
        <v>0</v>
      </c>
      <c r="E14" s="24">
        <v>331</v>
      </c>
      <c r="F14" s="24">
        <v>316</v>
      </c>
      <c r="G14" s="24">
        <v>15</v>
      </c>
      <c r="H14" s="24">
        <v>331</v>
      </c>
      <c r="I14" s="35">
        <v>0.9546</v>
      </c>
      <c r="J14" s="33">
        <v>0.9805</v>
      </c>
      <c r="K14" s="35">
        <v>0.9546</v>
      </c>
      <c r="L14" s="33">
        <v>0.9805</v>
      </c>
      <c r="M14" s="36"/>
      <c r="N14" s="22"/>
      <c r="O14" s="35">
        <v>0.9546</v>
      </c>
      <c r="P14" s="33">
        <v>0.9805</v>
      </c>
      <c r="Q14" s="36"/>
      <c r="R14" s="22"/>
      <c r="S14" s="24">
        <v>301</v>
      </c>
      <c r="T14" s="24">
        <v>29</v>
      </c>
      <c r="U14" s="38">
        <v>0.903654485049834</v>
      </c>
      <c r="V14" s="38">
        <v>0.903114186851211</v>
      </c>
      <c r="W14" s="39">
        <v>269</v>
      </c>
      <c r="X14" s="18"/>
      <c r="Y14" s="38">
        <f t="shared" si="0"/>
        <v>1</v>
      </c>
      <c r="Z14" s="38">
        <v>1</v>
      </c>
      <c r="AA14" s="24">
        <v>301</v>
      </c>
      <c r="AB14" s="39">
        <v>7</v>
      </c>
      <c r="AC14" s="41">
        <v>0.0232558139534884</v>
      </c>
      <c r="AD14" s="38">
        <v>0.0242214532871972</v>
      </c>
      <c r="AE14" s="24">
        <v>301</v>
      </c>
      <c r="AF14" s="24">
        <v>81</v>
      </c>
      <c r="AG14" s="38">
        <v>0.269102990033223</v>
      </c>
      <c r="AH14" s="38">
        <v>0.259515570934256</v>
      </c>
      <c r="AI14" s="18"/>
      <c r="AJ14" s="22"/>
      <c r="AK14" s="22"/>
      <c r="AL14" s="24">
        <v>301</v>
      </c>
      <c r="AM14" s="39">
        <v>26</v>
      </c>
      <c r="AN14" s="38">
        <v>0.0863787375415282</v>
      </c>
      <c r="AO14" s="38">
        <v>0.0795847750865052</v>
      </c>
      <c r="AP14" s="24">
        <v>301</v>
      </c>
      <c r="AQ14" s="22">
        <v>3</v>
      </c>
      <c r="AR14" s="33">
        <v>0.990033222591362</v>
      </c>
      <c r="AS14" s="33">
        <v>0.98961937716263</v>
      </c>
      <c r="AT14" s="18">
        <v>15</v>
      </c>
      <c r="AU14" s="22"/>
      <c r="AV14" s="38">
        <v>1</v>
      </c>
      <c r="AW14" s="38">
        <v>1</v>
      </c>
      <c r="AX14" s="18">
        <v>0.6</v>
      </c>
      <c r="AY14" s="18">
        <v>0.44</v>
      </c>
      <c r="AZ14" s="48">
        <v>24.89</v>
      </c>
      <c r="BA14" s="18">
        <v>24.94</v>
      </c>
      <c r="BB14" s="50"/>
      <c r="BC14" s="18"/>
      <c r="BD14" s="50"/>
      <c r="BE14" s="18"/>
      <c r="BF14" s="24">
        <v>301</v>
      </c>
      <c r="BG14" s="24">
        <v>45</v>
      </c>
      <c r="BH14" s="38">
        <v>0.149501661129568</v>
      </c>
      <c r="BI14" s="38">
        <v>0.134948096885813</v>
      </c>
      <c r="BJ14" s="39">
        <v>294</v>
      </c>
      <c r="BK14" s="35">
        <v>0.976744186046512</v>
      </c>
      <c r="BL14" s="33">
        <v>0.97923875432526</v>
      </c>
      <c r="BM14" s="22">
        <v>0</v>
      </c>
      <c r="BN14" s="24">
        <v>301</v>
      </c>
      <c r="BO14" s="24">
        <v>141</v>
      </c>
      <c r="BP14" s="38">
        <v>0.46843853820598</v>
      </c>
      <c r="BQ14" s="38">
        <v>0.449826989619377</v>
      </c>
      <c r="BR14" s="58"/>
    </row>
    <row r="15" customFormat="1" ht="17" customHeight="1" spans="1:70">
      <c r="A15" s="27"/>
      <c r="B15" s="23">
        <v>1</v>
      </c>
      <c r="C15" s="22" t="s">
        <v>74</v>
      </c>
      <c r="D15" s="24">
        <v>0</v>
      </c>
      <c r="E15" s="24">
        <v>228</v>
      </c>
      <c r="F15" s="24">
        <v>227</v>
      </c>
      <c r="G15" s="24">
        <v>1</v>
      </c>
      <c r="H15" s="24">
        <v>228</v>
      </c>
      <c r="I15" s="32">
        <v>0.9956</v>
      </c>
      <c r="J15" s="33">
        <v>0.9955</v>
      </c>
      <c r="K15" s="34">
        <v>0.9956</v>
      </c>
      <c r="L15" s="33">
        <v>0.9955</v>
      </c>
      <c r="M15" s="36"/>
      <c r="N15" s="22"/>
      <c r="O15" s="34">
        <v>0.9956</v>
      </c>
      <c r="P15" s="33">
        <v>0.9955</v>
      </c>
      <c r="Q15" s="36"/>
      <c r="R15" s="22"/>
      <c r="S15" s="24">
        <v>197</v>
      </c>
      <c r="T15" s="24">
        <v>2</v>
      </c>
      <c r="U15" s="38">
        <v>0.989847715736041</v>
      </c>
      <c r="V15" s="38">
        <v>0.989690721649485</v>
      </c>
      <c r="W15" s="39">
        <v>194</v>
      </c>
      <c r="X15" s="18"/>
      <c r="Y15" s="38">
        <f t="shared" si="0"/>
        <v>1</v>
      </c>
      <c r="Z15" s="38">
        <v>1</v>
      </c>
      <c r="AA15" s="24">
        <v>197</v>
      </c>
      <c r="AB15" s="39">
        <v>0</v>
      </c>
      <c r="AC15" s="38">
        <v>0</v>
      </c>
      <c r="AD15" s="38">
        <v>0</v>
      </c>
      <c r="AE15" s="24">
        <v>197</v>
      </c>
      <c r="AF15" s="24">
        <v>65</v>
      </c>
      <c r="AG15" s="35">
        <v>0.32994923857868</v>
      </c>
      <c r="AH15" s="38">
        <v>0.335051546391753</v>
      </c>
      <c r="AI15" s="18"/>
      <c r="AJ15" s="22"/>
      <c r="AK15" s="22"/>
      <c r="AL15" s="24">
        <v>197</v>
      </c>
      <c r="AM15" s="39">
        <v>37</v>
      </c>
      <c r="AN15" s="38">
        <v>0.187817258883249</v>
      </c>
      <c r="AO15" s="38">
        <v>0.180412371134021</v>
      </c>
      <c r="AP15" s="24">
        <v>198</v>
      </c>
      <c r="AQ15" s="22"/>
      <c r="AR15" s="33">
        <v>1</v>
      </c>
      <c r="AS15" s="33">
        <v>1</v>
      </c>
      <c r="AT15" s="18">
        <v>1</v>
      </c>
      <c r="AU15" s="22"/>
      <c r="AV15" s="38">
        <v>1</v>
      </c>
      <c r="AW15" s="38">
        <v>1</v>
      </c>
      <c r="AX15" s="18">
        <v>0.53</v>
      </c>
      <c r="AY15" s="18">
        <v>0.55</v>
      </c>
      <c r="AZ15" s="48">
        <v>6.58</v>
      </c>
      <c r="BA15" s="18">
        <v>6.62</v>
      </c>
      <c r="BB15" s="50"/>
      <c r="BC15" s="18"/>
      <c r="BD15" s="50"/>
      <c r="BE15" s="18"/>
      <c r="BF15" s="24">
        <v>197</v>
      </c>
      <c r="BG15" s="24">
        <v>80</v>
      </c>
      <c r="BH15" s="38">
        <v>0.406091370558376</v>
      </c>
      <c r="BI15" s="38">
        <v>0.396907216494845</v>
      </c>
      <c r="BJ15" s="39">
        <v>193</v>
      </c>
      <c r="BK15" s="33">
        <v>0.979695431472081</v>
      </c>
      <c r="BL15" s="33">
        <v>0.979381443298969</v>
      </c>
      <c r="BM15" s="22">
        <v>0</v>
      </c>
      <c r="BN15" s="24">
        <v>197</v>
      </c>
      <c r="BO15" s="24">
        <v>63</v>
      </c>
      <c r="BP15" s="38">
        <v>0.319796954314721</v>
      </c>
      <c r="BQ15" s="38">
        <v>0.309278350515464</v>
      </c>
      <c r="BR15" s="58"/>
    </row>
    <row r="16" customFormat="1" ht="17" customHeight="1" spans="1:70">
      <c r="A16" s="27"/>
      <c r="B16" s="23">
        <v>1</v>
      </c>
      <c r="C16" s="22" t="s">
        <v>75</v>
      </c>
      <c r="D16" s="24">
        <v>1</v>
      </c>
      <c r="E16" s="24">
        <v>307</v>
      </c>
      <c r="F16" s="24">
        <v>289</v>
      </c>
      <c r="G16" s="24">
        <v>19</v>
      </c>
      <c r="H16" s="24">
        <v>308</v>
      </c>
      <c r="I16" s="32">
        <v>0.9383</v>
      </c>
      <c r="J16" s="33">
        <v>0.9264</v>
      </c>
      <c r="K16" s="34">
        <v>0.9413</v>
      </c>
      <c r="L16" s="33">
        <v>0.9295</v>
      </c>
      <c r="M16" s="36"/>
      <c r="N16" s="22"/>
      <c r="O16" s="34">
        <v>0.9383</v>
      </c>
      <c r="P16" s="33">
        <v>0.9264</v>
      </c>
      <c r="Q16" s="36"/>
      <c r="R16" s="22"/>
      <c r="S16" s="24">
        <v>277</v>
      </c>
      <c r="T16" s="24">
        <v>17</v>
      </c>
      <c r="U16" s="38">
        <v>0.938628158844765</v>
      </c>
      <c r="V16" s="38">
        <v>0.935849056603774</v>
      </c>
      <c r="W16" s="39">
        <v>259</v>
      </c>
      <c r="X16" s="18"/>
      <c r="Y16" s="38">
        <f t="shared" si="0"/>
        <v>1</v>
      </c>
      <c r="Z16" s="38">
        <v>1</v>
      </c>
      <c r="AA16" s="24">
        <v>277</v>
      </c>
      <c r="AB16" s="39">
        <v>2</v>
      </c>
      <c r="AC16" s="41">
        <v>0.0072202166064982</v>
      </c>
      <c r="AD16" s="38">
        <v>0.00754716981132075</v>
      </c>
      <c r="AE16" s="24">
        <v>277</v>
      </c>
      <c r="AF16" s="24">
        <v>74</v>
      </c>
      <c r="AG16" s="38">
        <v>0.267148014440433</v>
      </c>
      <c r="AH16" s="38">
        <v>0.256603773584906</v>
      </c>
      <c r="AI16" s="18"/>
      <c r="AJ16" s="22"/>
      <c r="AK16" s="22"/>
      <c r="AL16" s="24">
        <v>277</v>
      </c>
      <c r="AM16" s="39">
        <v>45</v>
      </c>
      <c r="AN16" s="38">
        <v>0.162454873646209</v>
      </c>
      <c r="AO16" s="38">
        <v>0.162264150943396</v>
      </c>
      <c r="AP16" s="24">
        <v>279</v>
      </c>
      <c r="AQ16" s="22">
        <v>7</v>
      </c>
      <c r="AR16" s="33">
        <v>0.974910394265233</v>
      </c>
      <c r="AS16" s="33">
        <v>0.973782771535581</v>
      </c>
      <c r="AT16" s="18">
        <v>18</v>
      </c>
      <c r="AU16" s="22"/>
      <c r="AV16" s="38">
        <v>1</v>
      </c>
      <c r="AW16" s="38">
        <v>1</v>
      </c>
      <c r="AX16" s="18">
        <v>0.58</v>
      </c>
      <c r="AY16" s="18">
        <v>0.63</v>
      </c>
      <c r="AZ16" s="48">
        <v>33.92</v>
      </c>
      <c r="BA16" s="18">
        <v>34.58</v>
      </c>
      <c r="BB16" s="50"/>
      <c r="BC16" s="18"/>
      <c r="BD16" s="50"/>
      <c r="BE16" s="18"/>
      <c r="BF16" s="24">
        <v>277</v>
      </c>
      <c r="BG16" s="24">
        <v>70</v>
      </c>
      <c r="BH16" s="38">
        <v>0.252707581227437</v>
      </c>
      <c r="BI16" s="38">
        <v>0.237735849056604</v>
      </c>
      <c r="BJ16" s="39">
        <v>256</v>
      </c>
      <c r="BK16" s="35">
        <v>0.924187725631769</v>
      </c>
      <c r="BL16" s="33">
        <v>0.928301886792453</v>
      </c>
      <c r="BM16" s="22">
        <v>0</v>
      </c>
      <c r="BN16" s="24">
        <v>277</v>
      </c>
      <c r="BO16" s="24">
        <v>62</v>
      </c>
      <c r="BP16" s="38">
        <v>0.223826714801444</v>
      </c>
      <c r="BQ16" s="38">
        <v>0.188679245283019</v>
      </c>
      <c r="BR16" s="58"/>
    </row>
    <row r="17" customFormat="1" ht="17" customHeight="1" spans="1:70">
      <c r="A17" s="26"/>
      <c r="B17" s="23">
        <v>1</v>
      </c>
      <c r="C17" s="22" t="s">
        <v>76</v>
      </c>
      <c r="D17" s="24">
        <v>9</v>
      </c>
      <c r="E17" s="24">
        <v>449</v>
      </c>
      <c r="F17" s="24">
        <v>439</v>
      </c>
      <c r="G17" s="24">
        <v>19</v>
      </c>
      <c r="H17" s="24">
        <v>458</v>
      </c>
      <c r="I17" s="32">
        <v>0.9585</v>
      </c>
      <c r="J17" s="33">
        <v>0.9558</v>
      </c>
      <c r="K17" s="34">
        <v>0.9777</v>
      </c>
      <c r="L17" s="33">
        <v>0.9752</v>
      </c>
      <c r="M17" s="36"/>
      <c r="N17" s="22"/>
      <c r="O17" s="34">
        <v>0.958</v>
      </c>
      <c r="P17" s="33">
        <v>0.9551</v>
      </c>
      <c r="Q17" s="36"/>
      <c r="R17" s="22"/>
      <c r="S17" s="24">
        <v>411</v>
      </c>
      <c r="T17" s="24">
        <v>26</v>
      </c>
      <c r="U17" s="38">
        <v>0.936739659367397</v>
      </c>
      <c r="V17" s="38">
        <v>0.935802469135802</v>
      </c>
      <c r="W17" s="39">
        <v>391</v>
      </c>
      <c r="X17" s="18"/>
      <c r="Y17" s="38">
        <f t="shared" si="0"/>
        <v>1</v>
      </c>
      <c r="Z17" s="38">
        <v>1</v>
      </c>
      <c r="AA17" s="24">
        <v>411</v>
      </c>
      <c r="AB17" s="39">
        <v>4</v>
      </c>
      <c r="AC17" s="41">
        <v>0.0097323600973236</v>
      </c>
      <c r="AD17" s="38">
        <v>0.00987654320987654</v>
      </c>
      <c r="AE17" s="24">
        <v>406</v>
      </c>
      <c r="AF17" s="24">
        <v>65</v>
      </c>
      <c r="AG17" s="38">
        <v>0.160098522167488</v>
      </c>
      <c r="AH17" s="38">
        <v>0.1575</v>
      </c>
      <c r="AI17" s="18"/>
      <c r="AJ17" s="22"/>
      <c r="AK17" s="22"/>
      <c r="AL17" s="24">
        <v>411</v>
      </c>
      <c r="AM17" s="39">
        <v>84</v>
      </c>
      <c r="AN17" s="35">
        <v>0.204379562043796</v>
      </c>
      <c r="AO17" s="38">
        <v>0.207407407407407</v>
      </c>
      <c r="AP17" s="24">
        <v>433</v>
      </c>
      <c r="AQ17" s="22">
        <v>1</v>
      </c>
      <c r="AR17" s="33">
        <v>0.997690531177829</v>
      </c>
      <c r="AS17" s="33">
        <v>0.997658079625293</v>
      </c>
      <c r="AT17" s="18">
        <v>19</v>
      </c>
      <c r="AU17" s="22"/>
      <c r="AV17" s="38">
        <v>1</v>
      </c>
      <c r="AW17" s="38">
        <v>1</v>
      </c>
      <c r="AX17" s="49"/>
      <c r="AY17" s="18">
        <v>0.55</v>
      </c>
      <c r="AZ17" s="51">
        <v>21.48</v>
      </c>
      <c r="BA17" s="18">
        <v>21.31</v>
      </c>
      <c r="BB17" s="50"/>
      <c r="BC17" s="18"/>
      <c r="BD17" s="50"/>
      <c r="BE17" s="18"/>
      <c r="BF17" s="24">
        <v>406</v>
      </c>
      <c r="BG17" s="24">
        <v>100</v>
      </c>
      <c r="BH17" s="35">
        <v>0.246305418719212</v>
      </c>
      <c r="BI17" s="38">
        <v>0.25</v>
      </c>
      <c r="BJ17" s="39">
        <v>399</v>
      </c>
      <c r="BK17" s="33">
        <v>0.982758620689655</v>
      </c>
      <c r="BL17" s="33">
        <v>0.9825</v>
      </c>
      <c r="BM17" s="22">
        <v>0</v>
      </c>
      <c r="BN17" s="24">
        <v>411</v>
      </c>
      <c r="BO17" s="24">
        <v>120</v>
      </c>
      <c r="BP17" s="38">
        <v>0.291970802919708</v>
      </c>
      <c r="BQ17" s="38">
        <v>0.283950617283951</v>
      </c>
      <c r="BR17" s="58"/>
    </row>
    <row r="18" customFormat="1" ht="17" customHeight="1" spans="1:70">
      <c r="A18" s="25" t="s">
        <v>77</v>
      </c>
      <c r="B18" s="23">
        <v>0.5</v>
      </c>
      <c r="C18" s="22" t="s">
        <v>78</v>
      </c>
      <c r="D18" s="24">
        <v>0</v>
      </c>
      <c r="E18" s="24">
        <v>76</v>
      </c>
      <c r="F18" s="24">
        <v>72</v>
      </c>
      <c r="G18" s="24">
        <v>4</v>
      </c>
      <c r="H18" s="24">
        <v>76</v>
      </c>
      <c r="I18" s="32">
        <v>0.9473</v>
      </c>
      <c r="J18" s="33">
        <v>0.9333</v>
      </c>
      <c r="K18" s="34">
        <v>0.9473</v>
      </c>
      <c r="L18" s="33">
        <v>0.9333</v>
      </c>
      <c r="M18" s="36"/>
      <c r="N18" s="22"/>
      <c r="O18" s="34">
        <v>0.9473</v>
      </c>
      <c r="P18" s="33">
        <v>0.9333</v>
      </c>
      <c r="Q18" s="36"/>
      <c r="R18" s="22"/>
      <c r="S18" s="24">
        <v>72</v>
      </c>
      <c r="T18" s="24">
        <v>9</v>
      </c>
      <c r="U18" s="35">
        <v>0.875</v>
      </c>
      <c r="V18" s="38">
        <v>0.885714285714286</v>
      </c>
      <c r="W18" s="39">
        <v>64</v>
      </c>
      <c r="X18" s="18" t="s">
        <v>62</v>
      </c>
      <c r="Y18" s="41">
        <f t="shared" si="0"/>
        <v>0.984375</v>
      </c>
      <c r="Z18" s="38">
        <v>0.983870967741935</v>
      </c>
      <c r="AA18" s="24">
        <v>72</v>
      </c>
      <c r="AB18" s="39">
        <v>1</v>
      </c>
      <c r="AC18" s="41">
        <v>0.0138888888888889</v>
      </c>
      <c r="AD18" s="38">
        <v>0.0142857142857143</v>
      </c>
      <c r="AE18" s="24">
        <v>72</v>
      </c>
      <c r="AF18" s="24">
        <v>16</v>
      </c>
      <c r="AG18" s="38">
        <v>0.222222222222222</v>
      </c>
      <c r="AH18" s="38">
        <v>0.214285714285714</v>
      </c>
      <c r="AI18" s="18"/>
      <c r="AJ18" s="22"/>
      <c r="AK18" s="22"/>
      <c r="AL18" s="24">
        <v>72</v>
      </c>
      <c r="AM18" s="39">
        <v>10</v>
      </c>
      <c r="AN18" s="38">
        <v>0.138888888888889</v>
      </c>
      <c r="AO18" s="38">
        <v>0.128571428571429</v>
      </c>
      <c r="AP18" s="24">
        <v>72</v>
      </c>
      <c r="AQ18" s="22"/>
      <c r="AR18" s="33">
        <v>1</v>
      </c>
      <c r="AS18" s="33">
        <v>1</v>
      </c>
      <c r="AT18" s="18">
        <v>4</v>
      </c>
      <c r="AU18" s="22"/>
      <c r="AV18" s="38">
        <v>1</v>
      </c>
      <c r="AW18" s="38">
        <v>1</v>
      </c>
      <c r="AX18" s="49"/>
      <c r="AY18" s="18">
        <v>0.62</v>
      </c>
      <c r="AZ18" s="48">
        <v>25.43</v>
      </c>
      <c r="BA18" s="18">
        <v>25.84</v>
      </c>
      <c r="BB18" s="50"/>
      <c r="BC18" s="18"/>
      <c r="BD18" s="50"/>
      <c r="BE18" s="18"/>
      <c r="BF18" s="24">
        <v>72</v>
      </c>
      <c r="BG18" s="24">
        <v>14</v>
      </c>
      <c r="BH18" s="38">
        <v>0.194444444444444</v>
      </c>
      <c r="BI18" s="38">
        <v>0.185714285714286</v>
      </c>
      <c r="BJ18" s="39">
        <v>70</v>
      </c>
      <c r="BK18" s="33">
        <v>0.972222222222222</v>
      </c>
      <c r="BL18" s="33">
        <v>0.971428571428571</v>
      </c>
      <c r="BM18" s="22">
        <v>0</v>
      </c>
      <c r="BN18" s="24">
        <v>72</v>
      </c>
      <c r="BO18" s="24">
        <v>31</v>
      </c>
      <c r="BP18" s="38">
        <v>0.430555555555556</v>
      </c>
      <c r="BQ18" s="38">
        <v>0.414285714285714</v>
      </c>
      <c r="BR18" s="58"/>
    </row>
    <row r="19" customFormat="1" ht="17" customHeight="1" spans="1:70">
      <c r="A19" s="27"/>
      <c r="B19" s="23">
        <v>0.5</v>
      </c>
      <c r="C19" s="22" t="s">
        <v>79</v>
      </c>
      <c r="D19" s="24">
        <v>0</v>
      </c>
      <c r="E19" s="24">
        <v>79</v>
      </c>
      <c r="F19" s="24">
        <v>72</v>
      </c>
      <c r="G19" s="24">
        <v>7</v>
      </c>
      <c r="H19" s="24">
        <v>79</v>
      </c>
      <c r="I19" s="35">
        <v>0.9113</v>
      </c>
      <c r="J19" s="33">
        <v>0.935</v>
      </c>
      <c r="K19" s="35">
        <v>0.9113</v>
      </c>
      <c r="L19" s="33">
        <v>0.935</v>
      </c>
      <c r="M19" s="36"/>
      <c r="N19" s="22"/>
      <c r="O19" s="35">
        <v>0.9113</v>
      </c>
      <c r="P19" s="33">
        <v>0.935</v>
      </c>
      <c r="Q19" s="36"/>
      <c r="R19" s="22"/>
      <c r="S19" s="24">
        <v>72</v>
      </c>
      <c r="T19" s="24">
        <v>8</v>
      </c>
      <c r="U19" s="35">
        <v>0.888888888888889</v>
      </c>
      <c r="V19" s="38">
        <v>0.902777777777778</v>
      </c>
      <c r="W19" s="39">
        <v>62</v>
      </c>
      <c r="X19" s="18"/>
      <c r="Y19" s="38">
        <f t="shared" si="0"/>
        <v>1</v>
      </c>
      <c r="Z19" s="38">
        <v>1</v>
      </c>
      <c r="AA19" s="24">
        <v>72</v>
      </c>
      <c r="AB19" s="39">
        <v>2</v>
      </c>
      <c r="AC19" s="38">
        <v>0.0277777777777778</v>
      </c>
      <c r="AD19" s="38">
        <v>0.0277777777777778</v>
      </c>
      <c r="AE19" s="24">
        <v>72</v>
      </c>
      <c r="AF19" s="24">
        <v>10</v>
      </c>
      <c r="AG19" s="38">
        <v>0.138888888888889</v>
      </c>
      <c r="AH19" s="38">
        <v>0.138888888888889</v>
      </c>
      <c r="AI19" s="18"/>
      <c r="AJ19" s="22"/>
      <c r="AK19" s="22"/>
      <c r="AL19" s="24">
        <v>72</v>
      </c>
      <c r="AM19" s="39">
        <v>13</v>
      </c>
      <c r="AN19" s="38">
        <v>0.180555555555556</v>
      </c>
      <c r="AO19" s="38">
        <v>0.180555555555556</v>
      </c>
      <c r="AP19" s="24">
        <v>72</v>
      </c>
      <c r="AQ19" s="22">
        <v>1</v>
      </c>
      <c r="AR19" s="33">
        <v>0.986111111111111</v>
      </c>
      <c r="AS19" s="33">
        <v>0.986111111111111</v>
      </c>
      <c r="AT19" s="18">
        <v>7</v>
      </c>
      <c r="AU19" s="22"/>
      <c r="AV19" s="38">
        <v>1</v>
      </c>
      <c r="AW19" s="38">
        <v>1</v>
      </c>
      <c r="AX19" s="49"/>
      <c r="AY19" s="18">
        <v>0.49</v>
      </c>
      <c r="AZ19" s="24">
        <v>28.65</v>
      </c>
      <c r="BA19" s="18">
        <v>28.65</v>
      </c>
      <c r="BB19" s="50"/>
      <c r="BC19" s="18"/>
      <c r="BD19" s="50"/>
      <c r="BE19" s="18"/>
      <c r="BF19" s="24">
        <v>72</v>
      </c>
      <c r="BG19" s="24">
        <v>30</v>
      </c>
      <c r="BH19" s="38">
        <v>0.416666666666667</v>
      </c>
      <c r="BI19" s="38">
        <v>0.416666666666667</v>
      </c>
      <c r="BJ19" s="39">
        <v>67</v>
      </c>
      <c r="BK19" s="38">
        <v>0.930555555555556</v>
      </c>
      <c r="BL19" s="33">
        <v>0.930555555555556</v>
      </c>
      <c r="BM19" s="22">
        <v>0</v>
      </c>
      <c r="BN19" s="24">
        <v>72</v>
      </c>
      <c r="BO19" s="24">
        <v>28</v>
      </c>
      <c r="BP19" s="38">
        <v>0.388888888888889</v>
      </c>
      <c r="BQ19" s="38">
        <v>0.388888888888889</v>
      </c>
      <c r="BR19" s="58"/>
    </row>
    <row r="20" customFormat="1" ht="17" customHeight="1" spans="1:70">
      <c r="A20" s="27"/>
      <c r="B20" s="23">
        <v>1</v>
      </c>
      <c r="C20" s="22" t="s">
        <v>80</v>
      </c>
      <c r="D20" s="24">
        <v>9</v>
      </c>
      <c r="E20" s="24">
        <v>201</v>
      </c>
      <c r="F20" s="24">
        <v>202</v>
      </c>
      <c r="G20" s="24">
        <v>8</v>
      </c>
      <c r="H20" s="24">
        <v>210</v>
      </c>
      <c r="I20" s="32">
        <v>0.9619</v>
      </c>
      <c r="J20" s="33">
        <v>0.9514</v>
      </c>
      <c r="K20" s="34">
        <v>1.0049</v>
      </c>
      <c r="L20" s="33">
        <v>0.9949</v>
      </c>
      <c r="M20" s="36"/>
      <c r="N20" s="22"/>
      <c r="O20" s="34">
        <v>0.9619</v>
      </c>
      <c r="P20" s="33">
        <v>0.9514</v>
      </c>
      <c r="Q20" s="36"/>
      <c r="R20" s="22"/>
      <c r="S20" s="24">
        <v>199</v>
      </c>
      <c r="T20" s="24">
        <v>21</v>
      </c>
      <c r="U20" s="38">
        <v>0.894472361809045</v>
      </c>
      <c r="V20" s="38">
        <v>0.89119170984456</v>
      </c>
      <c r="W20" s="39">
        <v>180</v>
      </c>
      <c r="X20" s="18"/>
      <c r="Y20" s="38">
        <f t="shared" si="0"/>
        <v>1</v>
      </c>
      <c r="Z20" s="38">
        <v>1</v>
      </c>
      <c r="AA20" s="24">
        <v>199</v>
      </c>
      <c r="AB20" s="39">
        <v>3</v>
      </c>
      <c r="AC20" s="41">
        <v>0.0150753768844221</v>
      </c>
      <c r="AD20" s="38">
        <v>0.0155440414507772</v>
      </c>
      <c r="AE20" s="24">
        <v>200</v>
      </c>
      <c r="AF20" s="24">
        <v>58</v>
      </c>
      <c r="AG20" s="38">
        <v>0.29</v>
      </c>
      <c r="AH20" s="38">
        <v>0.283505154639175</v>
      </c>
      <c r="AI20" s="18"/>
      <c r="AJ20" s="22"/>
      <c r="AK20" s="22"/>
      <c r="AL20" s="24">
        <v>200</v>
      </c>
      <c r="AM20" s="39">
        <v>31</v>
      </c>
      <c r="AN20" s="35">
        <v>0.155</v>
      </c>
      <c r="AO20" s="38">
        <v>0.15979381443299</v>
      </c>
      <c r="AP20" s="24">
        <v>202</v>
      </c>
      <c r="AQ20" s="22">
        <v>7</v>
      </c>
      <c r="AR20" s="33">
        <v>0.965346534653465</v>
      </c>
      <c r="AS20" s="33">
        <v>0.964285714285714</v>
      </c>
      <c r="AT20" s="18">
        <v>8</v>
      </c>
      <c r="AU20" s="22">
        <v>2</v>
      </c>
      <c r="AV20" s="35">
        <v>0.75</v>
      </c>
      <c r="AW20" s="38">
        <v>0.9</v>
      </c>
      <c r="AX20" s="49"/>
      <c r="AY20" s="18">
        <v>0.58</v>
      </c>
      <c r="AZ20" s="48">
        <v>32.51</v>
      </c>
      <c r="BA20" s="18">
        <v>33.02</v>
      </c>
      <c r="BB20" s="50"/>
      <c r="BC20" s="18"/>
      <c r="BD20" s="50"/>
      <c r="BE20" s="18"/>
      <c r="BF20" s="24">
        <v>199</v>
      </c>
      <c r="BG20" s="24">
        <v>63</v>
      </c>
      <c r="BH20" s="38">
        <v>0.316582914572864</v>
      </c>
      <c r="BI20" s="38">
        <v>0.300518134715026</v>
      </c>
      <c r="BJ20" s="39">
        <v>181</v>
      </c>
      <c r="BK20" s="33">
        <v>0.909547738693467</v>
      </c>
      <c r="BL20" s="33">
        <v>0.906735751295337</v>
      </c>
      <c r="BM20" s="22">
        <v>0</v>
      </c>
      <c r="BN20" s="24">
        <v>200</v>
      </c>
      <c r="BO20" s="24">
        <v>48</v>
      </c>
      <c r="BP20" s="38">
        <v>0.24</v>
      </c>
      <c r="BQ20" s="38">
        <v>0.22680412371134</v>
      </c>
      <c r="BR20" s="58"/>
    </row>
    <row r="21" customFormat="1" ht="17" customHeight="1" spans="1:70">
      <c r="A21" s="27"/>
      <c r="B21" s="23">
        <v>0.5</v>
      </c>
      <c r="C21" s="22" t="s">
        <v>81</v>
      </c>
      <c r="D21" s="24">
        <v>3</v>
      </c>
      <c r="E21" s="24">
        <v>85</v>
      </c>
      <c r="F21" s="24">
        <v>85</v>
      </c>
      <c r="G21" s="24">
        <v>3</v>
      </c>
      <c r="H21" s="24">
        <v>88</v>
      </c>
      <c r="I21" s="32">
        <v>0.9659</v>
      </c>
      <c r="J21" s="33">
        <v>0.909</v>
      </c>
      <c r="K21" s="34">
        <v>1</v>
      </c>
      <c r="L21" s="33">
        <v>0.9411</v>
      </c>
      <c r="M21" s="36"/>
      <c r="N21" s="22"/>
      <c r="O21" s="34">
        <v>0.9655</v>
      </c>
      <c r="P21" s="33">
        <v>0.908</v>
      </c>
      <c r="Q21" s="36"/>
      <c r="R21" s="22"/>
      <c r="S21" s="24">
        <v>70</v>
      </c>
      <c r="T21" s="24">
        <v>5</v>
      </c>
      <c r="U21" s="38">
        <v>0.928571428571429</v>
      </c>
      <c r="V21" s="38">
        <v>0.925373134328358</v>
      </c>
      <c r="W21" s="39">
        <v>64</v>
      </c>
      <c r="X21" s="18"/>
      <c r="Y21" s="38">
        <f t="shared" si="0"/>
        <v>1</v>
      </c>
      <c r="Z21" s="38">
        <v>1</v>
      </c>
      <c r="AA21" s="24">
        <v>70</v>
      </c>
      <c r="AB21" s="39">
        <v>5</v>
      </c>
      <c r="AC21" s="41">
        <v>0.0714285714285714</v>
      </c>
      <c r="AD21" s="38">
        <v>0.0746268656716418</v>
      </c>
      <c r="AE21" s="24">
        <v>70</v>
      </c>
      <c r="AF21" s="24">
        <v>9</v>
      </c>
      <c r="AG21" s="35">
        <v>0.128571428571429</v>
      </c>
      <c r="AH21" s="38">
        <v>0.134328358208955</v>
      </c>
      <c r="AI21" s="18"/>
      <c r="AJ21" s="22"/>
      <c r="AK21" s="22"/>
      <c r="AL21" s="24">
        <v>70</v>
      </c>
      <c r="AM21" s="39">
        <v>11</v>
      </c>
      <c r="AN21" s="35">
        <v>0.157142857142857</v>
      </c>
      <c r="AO21" s="38">
        <v>0.164179104477612</v>
      </c>
      <c r="AP21" s="24">
        <v>85</v>
      </c>
      <c r="AQ21" s="22">
        <v>2</v>
      </c>
      <c r="AR21" s="33">
        <v>0.976470588235294</v>
      </c>
      <c r="AS21" s="33">
        <v>0.975</v>
      </c>
      <c r="AT21" s="18">
        <v>3</v>
      </c>
      <c r="AU21" s="22"/>
      <c r="AV21" s="38">
        <v>1</v>
      </c>
      <c r="AW21" s="38">
        <v>1</v>
      </c>
      <c r="AX21" s="49"/>
      <c r="AY21" s="18">
        <v>0.57</v>
      </c>
      <c r="AZ21" s="48">
        <v>43.82</v>
      </c>
      <c r="BA21" s="18">
        <v>44.23</v>
      </c>
      <c r="BB21" s="50"/>
      <c r="BC21" s="18"/>
      <c r="BD21" s="50"/>
      <c r="BE21" s="18"/>
      <c r="BF21" s="24">
        <v>70</v>
      </c>
      <c r="BG21" s="24">
        <v>13</v>
      </c>
      <c r="BH21" s="35">
        <v>0.185714285714286</v>
      </c>
      <c r="BI21" s="38">
        <v>0.194029850746269</v>
      </c>
      <c r="BJ21" s="39">
        <v>64</v>
      </c>
      <c r="BK21" s="33">
        <v>0.914285714285714</v>
      </c>
      <c r="BL21" s="33">
        <v>0.91044776119403</v>
      </c>
      <c r="BM21" s="22">
        <v>0</v>
      </c>
      <c r="BN21" s="24">
        <v>70</v>
      </c>
      <c r="BO21" s="24">
        <v>11</v>
      </c>
      <c r="BP21" s="38">
        <v>0.157142857142857</v>
      </c>
      <c r="BQ21" s="38">
        <v>0.119402985074627</v>
      </c>
      <c r="BR21" s="58"/>
    </row>
    <row r="22" customFormat="1" ht="17" customHeight="1" spans="1:70">
      <c r="A22" s="27"/>
      <c r="B22" s="23">
        <v>0.5</v>
      </c>
      <c r="C22" s="22" t="s">
        <v>82</v>
      </c>
      <c r="D22" s="24">
        <v>1</v>
      </c>
      <c r="E22" s="24">
        <v>78</v>
      </c>
      <c r="F22" s="24">
        <v>73</v>
      </c>
      <c r="G22" s="24">
        <v>6</v>
      </c>
      <c r="H22" s="24">
        <v>79</v>
      </c>
      <c r="I22" s="32">
        <v>0.924</v>
      </c>
      <c r="J22" s="33">
        <v>0.921</v>
      </c>
      <c r="K22" s="34">
        <v>0.9358</v>
      </c>
      <c r="L22" s="33">
        <v>0.9333</v>
      </c>
      <c r="M22" s="36"/>
      <c r="N22" s="22"/>
      <c r="O22" s="34">
        <v>0.924</v>
      </c>
      <c r="P22" s="33">
        <v>0.921</v>
      </c>
      <c r="Q22" s="36"/>
      <c r="R22" s="22"/>
      <c r="S22" s="24">
        <v>72</v>
      </c>
      <c r="T22" s="24">
        <v>13</v>
      </c>
      <c r="U22" s="38">
        <v>0.819444444444444</v>
      </c>
      <c r="V22" s="38">
        <v>0.811594202898551</v>
      </c>
      <c r="W22" s="39">
        <v>61</v>
      </c>
      <c r="X22" s="18" t="s">
        <v>62</v>
      </c>
      <c r="Y22" s="41">
        <f t="shared" si="0"/>
        <v>0.983606557377049</v>
      </c>
      <c r="Z22" s="38">
        <v>0.982758620689655</v>
      </c>
      <c r="AA22" s="24">
        <v>72</v>
      </c>
      <c r="AB22" s="39">
        <v>4</v>
      </c>
      <c r="AC22" s="41">
        <v>0.0555555555555556</v>
      </c>
      <c r="AD22" s="38">
        <v>0.0579710144927536</v>
      </c>
      <c r="AE22" s="24">
        <v>73</v>
      </c>
      <c r="AF22" s="24">
        <v>17</v>
      </c>
      <c r="AG22" s="35">
        <v>0.232876712328767</v>
      </c>
      <c r="AH22" s="38">
        <v>0.242857142857143</v>
      </c>
      <c r="AI22" s="18"/>
      <c r="AJ22" s="22"/>
      <c r="AK22" s="22"/>
      <c r="AL22" s="24">
        <v>73</v>
      </c>
      <c r="AM22" s="39">
        <v>12</v>
      </c>
      <c r="AN22" s="35">
        <v>0.164383561643836</v>
      </c>
      <c r="AO22" s="38">
        <v>0.171428571428571</v>
      </c>
      <c r="AP22" s="24">
        <v>73</v>
      </c>
      <c r="AQ22" s="22">
        <v>1</v>
      </c>
      <c r="AR22" s="33">
        <v>0.986301369863014</v>
      </c>
      <c r="AS22" s="33">
        <v>0.985714285714286</v>
      </c>
      <c r="AT22" s="18">
        <v>6</v>
      </c>
      <c r="AU22" s="22">
        <v>1</v>
      </c>
      <c r="AV22" s="34">
        <v>0.833333333333333</v>
      </c>
      <c r="AW22" s="38">
        <v>0.833333333333333</v>
      </c>
      <c r="AX22" s="49"/>
      <c r="AY22" s="18">
        <v>0.55</v>
      </c>
      <c r="AZ22" s="48">
        <v>40.4</v>
      </c>
      <c r="BA22" s="18">
        <v>41.36</v>
      </c>
      <c r="BB22" s="50"/>
      <c r="BC22" s="18"/>
      <c r="BD22" s="50"/>
      <c r="BE22" s="18"/>
      <c r="BF22" s="24">
        <v>72</v>
      </c>
      <c r="BG22" s="24">
        <v>16</v>
      </c>
      <c r="BH22" s="35">
        <v>0.222222222222222</v>
      </c>
      <c r="BI22" s="38">
        <v>0.231884057971014</v>
      </c>
      <c r="BJ22" s="39">
        <v>57</v>
      </c>
      <c r="BK22" s="35">
        <v>0.8056</v>
      </c>
      <c r="BL22" s="33">
        <v>0.8136</v>
      </c>
      <c r="BM22" s="22">
        <v>0</v>
      </c>
      <c r="BN22" s="24">
        <v>73</v>
      </c>
      <c r="BO22" s="24">
        <v>24</v>
      </c>
      <c r="BP22" s="38">
        <v>0.328767123287671</v>
      </c>
      <c r="BQ22" s="38">
        <v>0.314285714285714</v>
      </c>
      <c r="BR22" s="58"/>
    </row>
    <row r="23" customFormat="1" ht="17" customHeight="1" spans="1:70">
      <c r="A23" s="27"/>
      <c r="B23" s="23">
        <v>0.6</v>
      </c>
      <c r="C23" s="22" t="s">
        <v>83</v>
      </c>
      <c r="D23" s="24">
        <v>3</v>
      </c>
      <c r="E23" s="24">
        <v>90</v>
      </c>
      <c r="F23" s="24">
        <v>87</v>
      </c>
      <c r="G23" s="24">
        <v>6</v>
      </c>
      <c r="H23" s="24">
        <v>93</v>
      </c>
      <c r="I23" s="32">
        <v>0.9354</v>
      </c>
      <c r="J23" s="33">
        <v>0.923</v>
      </c>
      <c r="K23" s="34">
        <v>0.9666</v>
      </c>
      <c r="L23" s="33">
        <v>0.9545</v>
      </c>
      <c r="M23" s="36"/>
      <c r="N23" s="22"/>
      <c r="O23" s="34">
        <v>0.9354</v>
      </c>
      <c r="P23" s="33">
        <v>0.923</v>
      </c>
      <c r="Q23" s="36"/>
      <c r="R23" s="22"/>
      <c r="S23" s="24">
        <v>86</v>
      </c>
      <c r="T23" s="24">
        <v>8</v>
      </c>
      <c r="U23" s="35">
        <v>0.906976744186047</v>
      </c>
      <c r="V23" s="38">
        <v>0.916666666666667</v>
      </c>
      <c r="W23" s="39">
        <v>80</v>
      </c>
      <c r="X23" s="18"/>
      <c r="Y23" s="38">
        <f t="shared" si="0"/>
        <v>1</v>
      </c>
      <c r="Z23" s="38">
        <v>1</v>
      </c>
      <c r="AA23" s="24">
        <v>86</v>
      </c>
      <c r="AB23" s="39">
        <v>0</v>
      </c>
      <c r="AC23" s="38">
        <v>0</v>
      </c>
      <c r="AD23" s="38">
        <v>0</v>
      </c>
      <c r="AE23" s="24">
        <v>86</v>
      </c>
      <c r="AF23" s="24">
        <v>27</v>
      </c>
      <c r="AG23" s="38">
        <v>0.313953488372093</v>
      </c>
      <c r="AH23" s="38">
        <v>0.30952380952381</v>
      </c>
      <c r="AI23" s="18"/>
      <c r="AJ23" s="22"/>
      <c r="AK23" s="22"/>
      <c r="AL23" s="24">
        <v>86</v>
      </c>
      <c r="AM23" s="39">
        <v>25</v>
      </c>
      <c r="AN23" s="35">
        <v>0.290697674418605</v>
      </c>
      <c r="AO23" s="38">
        <v>0.297619047619048</v>
      </c>
      <c r="AP23" s="24">
        <v>87</v>
      </c>
      <c r="AQ23" s="22"/>
      <c r="AR23" s="33">
        <v>1</v>
      </c>
      <c r="AS23" s="33">
        <v>1</v>
      </c>
      <c r="AT23" s="18">
        <v>6</v>
      </c>
      <c r="AU23" s="22">
        <v>1</v>
      </c>
      <c r="AV23" s="35">
        <v>0.833333333333333</v>
      </c>
      <c r="AW23" s="38">
        <v>0.857142857142857</v>
      </c>
      <c r="AX23" s="49"/>
      <c r="AY23" s="18">
        <v>0.51</v>
      </c>
      <c r="AZ23" s="51">
        <v>25.53</v>
      </c>
      <c r="BA23" s="18">
        <v>25.03</v>
      </c>
      <c r="BB23" s="50"/>
      <c r="BC23" s="18"/>
      <c r="BD23" s="50"/>
      <c r="BE23" s="18"/>
      <c r="BF23" s="24">
        <v>86</v>
      </c>
      <c r="BG23" s="24">
        <v>36</v>
      </c>
      <c r="BH23" s="38">
        <v>0.418604651162791</v>
      </c>
      <c r="BI23" s="38">
        <v>0.416666666666667</v>
      </c>
      <c r="BJ23" s="39">
        <v>73</v>
      </c>
      <c r="BK23" s="33">
        <v>0.848837209302326</v>
      </c>
      <c r="BL23" s="33">
        <v>0.845238095238095</v>
      </c>
      <c r="BM23" s="22">
        <v>0</v>
      </c>
      <c r="BN23" s="24">
        <v>86</v>
      </c>
      <c r="BO23" s="24">
        <v>22</v>
      </c>
      <c r="BP23" s="35">
        <v>0.255813953488372</v>
      </c>
      <c r="BQ23" s="38">
        <v>0.261904761904762</v>
      </c>
      <c r="BR23" s="58"/>
    </row>
    <row r="24" customFormat="1" ht="17" customHeight="1" spans="1:70">
      <c r="A24" s="27"/>
      <c r="B24" s="23">
        <v>1</v>
      </c>
      <c r="C24" s="22" t="s">
        <v>84</v>
      </c>
      <c r="D24" s="24">
        <v>7</v>
      </c>
      <c r="E24" s="24">
        <v>167</v>
      </c>
      <c r="F24" s="24">
        <v>163</v>
      </c>
      <c r="G24" s="24">
        <v>11</v>
      </c>
      <c r="H24" s="24">
        <v>174</v>
      </c>
      <c r="I24" s="32">
        <v>0.9368</v>
      </c>
      <c r="J24" s="33">
        <v>0.9069</v>
      </c>
      <c r="K24" s="35">
        <v>0.9341</v>
      </c>
      <c r="L24" s="33">
        <v>0.9454</v>
      </c>
      <c r="M24" s="36"/>
      <c r="N24" s="22"/>
      <c r="O24" s="35">
        <v>0.8965</v>
      </c>
      <c r="P24" s="33">
        <v>0.9069</v>
      </c>
      <c r="Q24" s="36"/>
      <c r="R24" s="22"/>
      <c r="S24" s="24">
        <v>151</v>
      </c>
      <c r="T24" s="24">
        <v>13</v>
      </c>
      <c r="U24" s="35">
        <v>0.913907284768212</v>
      </c>
      <c r="V24" s="38">
        <v>0.927152317880795</v>
      </c>
      <c r="W24" s="39">
        <v>143</v>
      </c>
      <c r="X24" s="18"/>
      <c r="Y24" s="38">
        <f t="shared" si="0"/>
        <v>1</v>
      </c>
      <c r="Z24" s="38">
        <v>1</v>
      </c>
      <c r="AA24" s="24">
        <v>151</v>
      </c>
      <c r="AB24" s="39">
        <v>7</v>
      </c>
      <c r="AC24" s="38">
        <v>0.0463576158940397</v>
      </c>
      <c r="AD24" s="38">
        <v>0.0397350993377483</v>
      </c>
      <c r="AE24" s="24">
        <v>156</v>
      </c>
      <c r="AF24" s="24">
        <v>43</v>
      </c>
      <c r="AG24" s="35">
        <v>0.275641025641026</v>
      </c>
      <c r="AH24" s="38">
        <v>0.278145695364238</v>
      </c>
      <c r="AI24" s="18"/>
      <c r="AJ24" s="22"/>
      <c r="AK24" s="22"/>
      <c r="AL24" s="24">
        <v>156</v>
      </c>
      <c r="AM24" s="39">
        <v>51</v>
      </c>
      <c r="AN24" s="35">
        <v>0.326923076923077</v>
      </c>
      <c r="AO24" s="38">
        <v>0.337748344370861</v>
      </c>
      <c r="AP24" s="24">
        <v>161</v>
      </c>
      <c r="AQ24" s="22">
        <v>6</v>
      </c>
      <c r="AR24" s="33">
        <v>0.962732919254658</v>
      </c>
      <c r="AS24" s="33">
        <v>0.961538461538462</v>
      </c>
      <c r="AT24" s="18">
        <v>13</v>
      </c>
      <c r="AU24" s="22"/>
      <c r="AV24" s="38">
        <v>1</v>
      </c>
      <c r="AW24" s="38">
        <v>1</v>
      </c>
      <c r="AX24" s="49"/>
      <c r="AY24" s="18">
        <v>0.44</v>
      </c>
      <c r="AZ24" s="48">
        <v>35.73</v>
      </c>
      <c r="BA24" s="18">
        <v>35.74</v>
      </c>
      <c r="BB24" s="50"/>
      <c r="BC24" s="18"/>
      <c r="BD24" s="50"/>
      <c r="BE24" s="18"/>
      <c r="BF24" s="24">
        <v>156</v>
      </c>
      <c r="BG24" s="24">
        <v>65</v>
      </c>
      <c r="BH24" s="35">
        <v>0.416666666666667</v>
      </c>
      <c r="BI24" s="38">
        <v>0.43046357615894</v>
      </c>
      <c r="BJ24" s="39">
        <v>139</v>
      </c>
      <c r="BK24" s="33">
        <v>0.891025641025641</v>
      </c>
      <c r="BL24" s="33">
        <v>0.887417218543046</v>
      </c>
      <c r="BM24" s="22">
        <v>0</v>
      </c>
      <c r="BN24" s="24">
        <v>156</v>
      </c>
      <c r="BO24" s="24">
        <v>51</v>
      </c>
      <c r="BP24" s="35">
        <v>0.326923076923077</v>
      </c>
      <c r="BQ24" s="38">
        <v>0.33112582781457</v>
      </c>
      <c r="BR24" s="58"/>
    </row>
    <row r="25" customFormat="1" ht="17" customHeight="1" spans="1:70">
      <c r="A25" s="27"/>
      <c r="B25" s="23">
        <v>1</v>
      </c>
      <c r="C25" s="22" t="s">
        <v>85</v>
      </c>
      <c r="D25" s="24">
        <v>7</v>
      </c>
      <c r="E25" s="24">
        <v>164</v>
      </c>
      <c r="F25" s="24">
        <v>164</v>
      </c>
      <c r="G25" s="24">
        <v>7</v>
      </c>
      <c r="H25" s="24">
        <v>171</v>
      </c>
      <c r="I25" s="32">
        <v>0.959</v>
      </c>
      <c r="J25" s="33">
        <v>0.9473</v>
      </c>
      <c r="K25" s="34">
        <v>1</v>
      </c>
      <c r="L25" s="33">
        <v>0.9878</v>
      </c>
      <c r="M25" s="36"/>
      <c r="N25" s="22"/>
      <c r="O25" s="34">
        <v>0.959</v>
      </c>
      <c r="P25" s="33">
        <v>0.9473</v>
      </c>
      <c r="Q25" s="36"/>
      <c r="R25" s="22"/>
      <c r="S25" s="24">
        <v>164</v>
      </c>
      <c r="T25" s="24">
        <v>23</v>
      </c>
      <c r="U25" s="35">
        <v>0.859756097560976</v>
      </c>
      <c r="V25" s="38">
        <v>0.864197530864198</v>
      </c>
      <c r="W25" s="39">
        <v>143</v>
      </c>
      <c r="X25" s="18" t="s">
        <v>62</v>
      </c>
      <c r="Y25" s="38">
        <f t="shared" si="0"/>
        <v>0.993006993006993</v>
      </c>
      <c r="Z25" s="38">
        <v>0.992957746478873</v>
      </c>
      <c r="AA25" s="24">
        <v>164</v>
      </c>
      <c r="AB25" s="39">
        <v>4</v>
      </c>
      <c r="AC25" s="41">
        <v>0.024390243902439</v>
      </c>
      <c r="AD25" s="38">
        <v>0.0246913580246914</v>
      </c>
      <c r="AE25" s="24">
        <v>164</v>
      </c>
      <c r="AF25" s="24">
        <v>46</v>
      </c>
      <c r="AG25" s="35">
        <v>0.280487804878049</v>
      </c>
      <c r="AH25" s="38">
        <v>0.283950617283951</v>
      </c>
      <c r="AI25" s="18"/>
      <c r="AJ25" s="22"/>
      <c r="AK25" s="22"/>
      <c r="AL25" s="24">
        <v>164</v>
      </c>
      <c r="AM25" s="39">
        <v>49</v>
      </c>
      <c r="AN25" s="35">
        <v>0.298780487804878</v>
      </c>
      <c r="AO25" s="38">
        <v>0.302469135802469</v>
      </c>
      <c r="AP25" s="24">
        <v>164</v>
      </c>
      <c r="AQ25" s="22">
        <v>9</v>
      </c>
      <c r="AR25" s="35">
        <v>0.945121951219512</v>
      </c>
      <c r="AS25" s="33">
        <v>0.950617283950617</v>
      </c>
      <c r="AT25" s="18">
        <v>7</v>
      </c>
      <c r="AU25" s="22"/>
      <c r="AV25" s="38">
        <v>1</v>
      </c>
      <c r="AW25" s="38">
        <v>0.888888888888889</v>
      </c>
      <c r="AX25" s="49"/>
      <c r="AY25" s="18">
        <v>0.48</v>
      </c>
      <c r="AZ25" s="51">
        <v>45.45</v>
      </c>
      <c r="BA25" s="18">
        <v>43.89</v>
      </c>
      <c r="BB25" s="50"/>
      <c r="BC25" s="18"/>
      <c r="BD25" s="50"/>
      <c r="BE25" s="18"/>
      <c r="BF25" s="24">
        <v>164</v>
      </c>
      <c r="BG25" s="24">
        <v>24</v>
      </c>
      <c r="BH25" s="35">
        <v>0.146341463414634</v>
      </c>
      <c r="BI25" s="38">
        <v>0.148148148148148</v>
      </c>
      <c r="BJ25" s="39">
        <v>130</v>
      </c>
      <c r="BK25" s="35">
        <v>0.792682926829268</v>
      </c>
      <c r="BL25" s="33">
        <v>0.796296296296296</v>
      </c>
      <c r="BM25" s="22">
        <v>0</v>
      </c>
      <c r="BN25" s="24">
        <v>164</v>
      </c>
      <c r="BO25" s="24">
        <v>38</v>
      </c>
      <c r="BP25" s="35">
        <v>0.231707317073171</v>
      </c>
      <c r="BQ25" s="38">
        <v>0.234567901234568</v>
      </c>
      <c r="BR25" s="58"/>
    </row>
    <row r="26" customFormat="1" ht="17" customHeight="1" spans="1:70">
      <c r="A26" s="26"/>
      <c r="B26" s="23">
        <v>0.6</v>
      </c>
      <c r="C26" s="22" t="s">
        <v>86</v>
      </c>
      <c r="D26" s="24">
        <v>0</v>
      </c>
      <c r="E26" s="24">
        <v>96</v>
      </c>
      <c r="F26" s="24">
        <v>88</v>
      </c>
      <c r="G26" s="24">
        <v>8</v>
      </c>
      <c r="H26" s="24">
        <v>96</v>
      </c>
      <c r="I26" s="32">
        <v>0.9166</v>
      </c>
      <c r="J26" s="33">
        <v>0.8617</v>
      </c>
      <c r="K26" s="34">
        <v>0.9166</v>
      </c>
      <c r="L26" s="33">
        <v>0.8617</v>
      </c>
      <c r="M26" s="36"/>
      <c r="N26" s="22"/>
      <c r="O26" s="34">
        <v>0.9166</v>
      </c>
      <c r="P26" s="33">
        <v>0.8617</v>
      </c>
      <c r="Q26" s="36"/>
      <c r="R26" s="22"/>
      <c r="S26" s="24">
        <v>88</v>
      </c>
      <c r="T26" s="24">
        <v>9</v>
      </c>
      <c r="U26" s="35">
        <v>0.897727272727273</v>
      </c>
      <c r="V26" s="38">
        <v>0.901234567901235</v>
      </c>
      <c r="W26" s="39">
        <v>74</v>
      </c>
      <c r="X26" s="18"/>
      <c r="Y26" s="38">
        <f t="shared" si="0"/>
        <v>1</v>
      </c>
      <c r="Z26" s="38">
        <v>1</v>
      </c>
      <c r="AA26" s="24">
        <v>88</v>
      </c>
      <c r="AB26" s="39">
        <v>1</v>
      </c>
      <c r="AC26" s="41">
        <v>0.0113636363636364</v>
      </c>
      <c r="AD26" s="38">
        <v>0.0123456790123457</v>
      </c>
      <c r="AE26" s="24">
        <v>88</v>
      </c>
      <c r="AF26" s="24">
        <v>20</v>
      </c>
      <c r="AG26" s="35">
        <v>0.227272727272727</v>
      </c>
      <c r="AH26" s="38">
        <v>0.234567901234568</v>
      </c>
      <c r="AI26" s="18"/>
      <c r="AJ26" s="22"/>
      <c r="AK26" s="22"/>
      <c r="AL26" s="24">
        <v>88</v>
      </c>
      <c r="AM26" s="39">
        <v>8</v>
      </c>
      <c r="AN26" s="35">
        <v>0.0909090909090909</v>
      </c>
      <c r="AO26" s="38">
        <v>0.0987654320987654</v>
      </c>
      <c r="AP26" s="24">
        <v>88</v>
      </c>
      <c r="AQ26" s="22"/>
      <c r="AR26" s="33">
        <v>1</v>
      </c>
      <c r="AS26" s="33">
        <v>1</v>
      </c>
      <c r="AT26" s="18">
        <v>8</v>
      </c>
      <c r="AU26" s="22"/>
      <c r="AV26" s="38">
        <v>1</v>
      </c>
      <c r="AW26" s="38">
        <v>1</v>
      </c>
      <c r="AX26" s="49"/>
      <c r="AY26" s="18">
        <v>-0.41</v>
      </c>
      <c r="AZ26" s="51">
        <v>22.29</v>
      </c>
      <c r="BA26" s="18">
        <v>21.02</v>
      </c>
      <c r="BB26" s="50"/>
      <c r="BC26" s="18"/>
      <c r="BD26" s="50"/>
      <c r="BE26" s="18"/>
      <c r="BF26" s="24">
        <v>88</v>
      </c>
      <c r="BG26" s="24">
        <v>18</v>
      </c>
      <c r="BH26" s="35">
        <v>0.204545454545455</v>
      </c>
      <c r="BI26" s="38">
        <v>0.209876543209877</v>
      </c>
      <c r="BJ26" s="39">
        <v>88</v>
      </c>
      <c r="BK26" s="38">
        <v>1</v>
      </c>
      <c r="BL26" s="33">
        <v>1</v>
      </c>
      <c r="BM26" s="22">
        <v>0</v>
      </c>
      <c r="BN26" s="24">
        <v>88</v>
      </c>
      <c r="BO26" s="24">
        <v>58</v>
      </c>
      <c r="BP26" s="35">
        <v>0.659090909090909</v>
      </c>
      <c r="BQ26" s="38">
        <v>0.691358024691358</v>
      </c>
      <c r="BR26" s="58"/>
    </row>
    <row r="27" customFormat="1" ht="17" customHeight="1" spans="1:70">
      <c r="A27" s="25" t="s">
        <v>87</v>
      </c>
      <c r="B27" s="23">
        <v>0.4</v>
      </c>
      <c r="C27" s="22" t="s">
        <v>88</v>
      </c>
      <c r="D27" s="24">
        <v>0</v>
      </c>
      <c r="E27" s="24">
        <v>55</v>
      </c>
      <c r="F27" s="24">
        <v>48</v>
      </c>
      <c r="G27" s="24">
        <v>7</v>
      </c>
      <c r="H27" s="24">
        <v>55</v>
      </c>
      <c r="I27" s="35">
        <v>0.8727</v>
      </c>
      <c r="J27" s="33">
        <v>0.92</v>
      </c>
      <c r="K27" s="35">
        <v>0.8727</v>
      </c>
      <c r="L27" s="33">
        <v>0.92</v>
      </c>
      <c r="M27" s="35">
        <v>0.8888</v>
      </c>
      <c r="N27" s="33">
        <v>0.92</v>
      </c>
      <c r="O27" s="36"/>
      <c r="P27" s="22"/>
      <c r="Q27" s="36"/>
      <c r="R27" s="22"/>
      <c r="S27" s="24">
        <v>48</v>
      </c>
      <c r="T27" s="24">
        <v>1</v>
      </c>
      <c r="U27" s="38">
        <v>0.979166666666667</v>
      </c>
      <c r="V27" s="38">
        <v>0.978260869565217</v>
      </c>
      <c r="W27" s="39">
        <v>47</v>
      </c>
      <c r="X27" s="18"/>
      <c r="Y27" s="38">
        <f t="shared" si="0"/>
        <v>1</v>
      </c>
      <c r="Z27" s="38">
        <v>1</v>
      </c>
      <c r="AA27" s="24">
        <v>48</v>
      </c>
      <c r="AB27" s="39">
        <v>0</v>
      </c>
      <c r="AC27" s="38">
        <v>0</v>
      </c>
      <c r="AD27" s="38">
        <v>0</v>
      </c>
      <c r="AE27" s="22"/>
      <c r="AF27" s="42"/>
      <c r="AG27" s="38"/>
      <c r="AH27" s="38"/>
      <c r="AI27" s="18"/>
      <c r="AJ27" s="22"/>
      <c r="AK27" s="22"/>
      <c r="AL27" s="24">
        <v>48</v>
      </c>
      <c r="AM27" s="42">
        <v>0</v>
      </c>
      <c r="AN27" s="38">
        <v>0</v>
      </c>
      <c r="AO27" s="38">
        <v>0</v>
      </c>
      <c r="AP27" s="24">
        <v>48</v>
      </c>
      <c r="AQ27" s="22"/>
      <c r="AR27" s="33">
        <v>1</v>
      </c>
      <c r="AS27" s="33">
        <v>1</v>
      </c>
      <c r="AT27" s="18">
        <v>8</v>
      </c>
      <c r="AU27" s="22"/>
      <c r="AV27" s="38">
        <v>1</v>
      </c>
      <c r="AW27" s="38">
        <v>1</v>
      </c>
      <c r="AX27" s="49"/>
      <c r="AY27" s="18">
        <v>0.32</v>
      </c>
      <c r="AZ27" s="38"/>
      <c r="BA27" s="18"/>
      <c r="BB27" s="50"/>
      <c r="BC27" s="18"/>
      <c r="BD27" s="48">
        <v>17.18</v>
      </c>
      <c r="BE27" s="18">
        <v>17.89</v>
      </c>
      <c r="BF27" s="22"/>
      <c r="BG27" s="24"/>
      <c r="BH27" s="38"/>
      <c r="BI27" s="38"/>
      <c r="BJ27" s="42"/>
      <c r="BK27" s="38"/>
      <c r="BL27" s="33"/>
      <c r="BM27" s="22">
        <v>0</v>
      </c>
      <c r="BN27" s="24">
        <v>48</v>
      </c>
      <c r="BO27" s="24">
        <v>20</v>
      </c>
      <c r="BP27" s="38">
        <v>0.416666666666667</v>
      </c>
      <c r="BQ27" s="38">
        <v>0.391304347826087</v>
      </c>
      <c r="BR27" s="58"/>
    </row>
    <row r="28" customFormat="1" ht="17" customHeight="1" spans="1:70">
      <c r="A28" s="27"/>
      <c r="B28" s="23">
        <v>1</v>
      </c>
      <c r="C28" s="22" t="s">
        <v>89</v>
      </c>
      <c r="D28" s="24">
        <v>3</v>
      </c>
      <c r="E28" s="24">
        <v>156</v>
      </c>
      <c r="F28" s="24">
        <v>134</v>
      </c>
      <c r="G28" s="24">
        <v>25</v>
      </c>
      <c r="H28" s="24">
        <v>159</v>
      </c>
      <c r="I28" s="35">
        <v>0.8427</v>
      </c>
      <c r="J28" s="33">
        <v>0.8571</v>
      </c>
      <c r="K28" s="35">
        <v>0.8589</v>
      </c>
      <c r="L28" s="33">
        <v>0.875</v>
      </c>
      <c r="M28" s="35">
        <v>0.8427</v>
      </c>
      <c r="N28" s="33">
        <v>0.8571</v>
      </c>
      <c r="O28" s="36"/>
      <c r="P28" s="22"/>
      <c r="Q28" s="36"/>
      <c r="R28" s="22"/>
      <c r="S28" s="24">
        <v>132</v>
      </c>
      <c r="T28" s="24">
        <v>8</v>
      </c>
      <c r="U28" s="38">
        <v>0.939393939393939</v>
      </c>
      <c r="V28" s="38">
        <v>0.935483870967742</v>
      </c>
      <c r="W28" s="39">
        <v>128</v>
      </c>
      <c r="X28" s="18"/>
      <c r="Y28" s="38">
        <f t="shared" si="0"/>
        <v>1</v>
      </c>
      <c r="Z28" s="38">
        <v>1</v>
      </c>
      <c r="AA28" s="24">
        <v>132</v>
      </c>
      <c r="AB28" s="39">
        <v>3</v>
      </c>
      <c r="AC28" s="41">
        <v>0.0227272727272727</v>
      </c>
      <c r="AD28" s="38">
        <v>0.0241935483870968</v>
      </c>
      <c r="AE28" s="22"/>
      <c r="AF28" s="42"/>
      <c r="AG28" s="38"/>
      <c r="AH28" s="38"/>
      <c r="AI28" s="18"/>
      <c r="AJ28" s="22"/>
      <c r="AK28" s="22"/>
      <c r="AL28" s="24">
        <v>132</v>
      </c>
      <c r="AM28" s="42">
        <v>1</v>
      </c>
      <c r="AN28" s="35">
        <v>0.00757575757575758</v>
      </c>
      <c r="AO28" s="38">
        <v>0.00806451612903226</v>
      </c>
      <c r="AP28" s="24">
        <v>134</v>
      </c>
      <c r="AQ28" s="22">
        <v>10</v>
      </c>
      <c r="AR28" s="33">
        <v>0.925373134328358</v>
      </c>
      <c r="AS28" s="33">
        <v>0.920634920634921</v>
      </c>
      <c r="AT28" s="18">
        <v>27</v>
      </c>
      <c r="AU28" s="22">
        <v>1</v>
      </c>
      <c r="AV28" s="38">
        <v>0.962962962962963</v>
      </c>
      <c r="AW28" s="38">
        <v>0.952380952380952</v>
      </c>
      <c r="AX28" s="49"/>
      <c r="AY28" s="18">
        <v>0.29</v>
      </c>
      <c r="AZ28" s="38"/>
      <c r="BA28" s="18"/>
      <c r="BB28" s="50"/>
      <c r="BC28" s="18"/>
      <c r="BD28" s="48">
        <v>34.28</v>
      </c>
      <c r="BE28" s="18">
        <v>35.07</v>
      </c>
      <c r="BF28" s="22"/>
      <c r="BG28" s="24"/>
      <c r="BH28" s="38"/>
      <c r="BI28" s="38"/>
      <c r="BJ28" s="42"/>
      <c r="BK28" s="38"/>
      <c r="BL28" s="33"/>
      <c r="BM28" s="22">
        <v>0</v>
      </c>
      <c r="BN28" s="24">
        <v>132</v>
      </c>
      <c r="BO28" s="24">
        <v>40</v>
      </c>
      <c r="BP28" s="38">
        <v>0.303030303030303</v>
      </c>
      <c r="BQ28" s="38">
        <v>0.290322580645161</v>
      </c>
      <c r="BR28" s="58"/>
    </row>
    <row r="29" customFormat="1" ht="17" customHeight="1" spans="1:70">
      <c r="A29" s="26"/>
      <c r="B29" s="23">
        <v>1</v>
      </c>
      <c r="C29" s="22" t="s">
        <v>90</v>
      </c>
      <c r="D29" s="24">
        <v>4</v>
      </c>
      <c r="E29" s="24">
        <v>161</v>
      </c>
      <c r="F29" s="24">
        <v>140</v>
      </c>
      <c r="G29" s="24">
        <v>25</v>
      </c>
      <c r="H29" s="24">
        <v>165</v>
      </c>
      <c r="I29" s="35">
        <v>0.8484</v>
      </c>
      <c r="J29" s="33">
        <v>0.8684</v>
      </c>
      <c r="K29" s="35">
        <v>0.8695</v>
      </c>
      <c r="L29" s="33">
        <v>0.8918</v>
      </c>
      <c r="M29" s="35">
        <v>0.8484</v>
      </c>
      <c r="N29" s="33">
        <v>0.8684</v>
      </c>
      <c r="O29" s="36"/>
      <c r="P29" s="22"/>
      <c r="Q29" s="36"/>
      <c r="R29" s="22"/>
      <c r="S29" s="24">
        <v>139</v>
      </c>
      <c r="T29" s="24">
        <v>11</v>
      </c>
      <c r="U29" s="35">
        <v>0.920863309352518</v>
      </c>
      <c r="V29" s="38">
        <v>0.923664122137405</v>
      </c>
      <c r="W29" s="39">
        <v>128</v>
      </c>
      <c r="X29" s="18"/>
      <c r="Y29" s="38">
        <f t="shared" si="0"/>
        <v>1</v>
      </c>
      <c r="Z29" s="38">
        <v>1</v>
      </c>
      <c r="AA29" s="24">
        <v>139</v>
      </c>
      <c r="AB29" s="39">
        <v>1</v>
      </c>
      <c r="AC29" s="41">
        <v>0.00719424460431655</v>
      </c>
      <c r="AD29" s="38">
        <v>0.00763358778625954</v>
      </c>
      <c r="AE29" s="22"/>
      <c r="AF29" s="42"/>
      <c r="AG29" s="38"/>
      <c r="AH29" s="38"/>
      <c r="AI29" s="18"/>
      <c r="AJ29" s="22"/>
      <c r="AK29" s="22"/>
      <c r="AL29" s="24">
        <v>139</v>
      </c>
      <c r="AM29" s="42">
        <v>1</v>
      </c>
      <c r="AN29" s="35">
        <v>0.00719424460431655</v>
      </c>
      <c r="AO29" s="38">
        <v>0.00763358778625954</v>
      </c>
      <c r="AP29" s="24">
        <v>140</v>
      </c>
      <c r="AQ29" s="22">
        <v>4</v>
      </c>
      <c r="AR29" s="33">
        <v>0.971428571428571</v>
      </c>
      <c r="AS29" s="33">
        <v>0.96969696969697</v>
      </c>
      <c r="AT29" s="18">
        <v>26</v>
      </c>
      <c r="AU29" s="22">
        <v>1</v>
      </c>
      <c r="AV29" s="38">
        <v>0.961538461538462</v>
      </c>
      <c r="AW29" s="38">
        <v>0.95</v>
      </c>
      <c r="AX29" s="49"/>
      <c r="AY29" s="18">
        <v>0.21</v>
      </c>
      <c r="AZ29" s="38"/>
      <c r="BA29" s="18"/>
      <c r="BB29" s="50"/>
      <c r="BC29" s="18"/>
      <c r="BD29" s="48">
        <v>34.44</v>
      </c>
      <c r="BE29" s="18">
        <v>35.22</v>
      </c>
      <c r="BF29" s="22"/>
      <c r="BG29" s="24"/>
      <c r="BH29" s="38"/>
      <c r="BI29" s="38"/>
      <c r="BJ29" s="42"/>
      <c r="BK29" s="38"/>
      <c r="BL29" s="33"/>
      <c r="BM29" s="22">
        <v>0</v>
      </c>
      <c r="BN29" s="24">
        <v>139</v>
      </c>
      <c r="BO29" s="24">
        <v>46</v>
      </c>
      <c r="BP29" s="38">
        <v>0.330935251798561</v>
      </c>
      <c r="BQ29" s="38">
        <v>0.312977099236641</v>
      </c>
      <c r="BR29" s="58"/>
    </row>
    <row r="30" customFormat="1" ht="17" customHeight="1" spans="1:70">
      <c r="A30" s="25" t="s">
        <v>91</v>
      </c>
      <c r="B30" s="23">
        <v>0.7</v>
      </c>
      <c r="C30" s="22" t="s">
        <v>92</v>
      </c>
      <c r="D30" s="24">
        <v>9</v>
      </c>
      <c r="E30" s="24">
        <v>117</v>
      </c>
      <c r="F30" s="24">
        <v>106</v>
      </c>
      <c r="G30" s="24">
        <v>20</v>
      </c>
      <c r="H30" s="24">
        <v>126</v>
      </c>
      <c r="I30" s="35">
        <v>0.8412</v>
      </c>
      <c r="J30" s="33">
        <v>0.8595</v>
      </c>
      <c r="K30" s="35">
        <v>0.9059</v>
      </c>
      <c r="L30" s="33">
        <v>0.9285</v>
      </c>
      <c r="M30" s="36"/>
      <c r="N30" s="22"/>
      <c r="O30" s="35">
        <v>0.9062</v>
      </c>
      <c r="P30" s="33">
        <v>0.9354</v>
      </c>
      <c r="Q30" s="35">
        <v>0.7636</v>
      </c>
      <c r="R30" s="33">
        <v>0.7884</v>
      </c>
      <c r="S30" s="24">
        <v>92</v>
      </c>
      <c r="T30" s="24">
        <v>32</v>
      </c>
      <c r="U30" s="35">
        <v>0.652173913043478</v>
      </c>
      <c r="V30" s="38">
        <v>0.67032967032967</v>
      </c>
      <c r="W30" s="39">
        <v>62</v>
      </c>
      <c r="X30" s="18"/>
      <c r="Y30" s="38">
        <f t="shared" si="0"/>
        <v>1</v>
      </c>
      <c r="Z30" s="38">
        <v>1</v>
      </c>
      <c r="AA30" s="24">
        <v>92</v>
      </c>
      <c r="AB30" s="39">
        <v>8</v>
      </c>
      <c r="AC30" s="38">
        <v>0.0869565217391304</v>
      </c>
      <c r="AD30" s="38">
        <v>0.0769230769230769</v>
      </c>
      <c r="AE30" s="24">
        <v>58</v>
      </c>
      <c r="AF30" s="24">
        <v>4</v>
      </c>
      <c r="AG30" s="38">
        <v>0.0689655172413793</v>
      </c>
      <c r="AH30" s="38">
        <v>0.0689655172413793</v>
      </c>
      <c r="AI30" s="18"/>
      <c r="AJ30" s="22"/>
      <c r="AK30" s="22"/>
      <c r="AL30" s="24">
        <v>97</v>
      </c>
      <c r="AM30" s="39">
        <v>17</v>
      </c>
      <c r="AN30" s="35">
        <v>0.175257731958763</v>
      </c>
      <c r="AO30" s="38">
        <v>0.177083333333333</v>
      </c>
      <c r="AP30" s="24">
        <v>103</v>
      </c>
      <c r="AQ30" s="22">
        <v>7</v>
      </c>
      <c r="AR30" s="33">
        <v>0.932038834951456</v>
      </c>
      <c r="AS30" s="33">
        <v>0.931372549019608</v>
      </c>
      <c r="AT30" s="18">
        <v>19</v>
      </c>
      <c r="AU30" s="22">
        <v>3</v>
      </c>
      <c r="AV30" s="38">
        <v>0.842105263157895</v>
      </c>
      <c r="AW30" s="38">
        <v>0.8</v>
      </c>
      <c r="AX30" s="49"/>
      <c r="AY30" s="18">
        <v>0.57</v>
      </c>
      <c r="AZ30" s="24">
        <v>56.43</v>
      </c>
      <c r="BA30" s="18">
        <v>56.43</v>
      </c>
      <c r="BB30" s="48">
        <v>73.48</v>
      </c>
      <c r="BC30" s="18">
        <v>75.26</v>
      </c>
      <c r="BD30" s="50"/>
      <c r="BE30" s="18"/>
      <c r="BF30" s="24">
        <v>53</v>
      </c>
      <c r="BG30" s="24">
        <v>9</v>
      </c>
      <c r="BH30" s="38">
        <v>0.169811320754717</v>
      </c>
      <c r="BI30" s="38">
        <v>0.169811320754717</v>
      </c>
      <c r="BJ30" s="39">
        <v>46</v>
      </c>
      <c r="BK30" s="38">
        <v>0.867924528301887</v>
      </c>
      <c r="BL30" s="33">
        <v>0.867924528301887</v>
      </c>
      <c r="BM30" s="22">
        <v>0</v>
      </c>
      <c r="BN30" s="24">
        <v>97</v>
      </c>
      <c r="BO30" s="24">
        <v>5</v>
      </c>
      <c r="BP30" s="35">
        <v>0.0515463917525773</v>
      </c>
      <c r="BQ30" s="38">
        <v>0.0520833333333333</v>
      </c>
      <c r="BR30" s="58"/>
    </row>
    <row r="31" customFormat="1" ht="17" customHeight="1" spans="1:70">
      <c r="A31" s="26"/>
      <c r="B31" s="23">
        <v>0.5</v>
      </c>
      <c r="C31" s="22" t="s">
        <v>93</v>
      </c>
      <c r="D31" s="24">
        <v>4</v>
      </c>
      <c r="E31" s="24">
        <v>23</v>
      </c>
      <c r="F31" s="24">
        <v>21</v>
      </c>
      <c r="G31" s="24">
        <v>6</v>
      </c>
      <c r="H31" s="24">
        <v>27</v>
      </c>
      <c r="I31" s="35">
        <v>0.7777</v>
      </c>
      <c r="J31" s="33">
        <v>0.8</v>
      </c>
      <c r="K31" s="35">
        <v>0.913</v>
      </c>
      <c r="L31" s="33">
        <v>0.9523</v>
      </c>
      <c r="M31" s="36"/>
      <c r="N31" s="22"/>
      <c r="O31" s="34">
        <v>0.9333</v>
      </c>
      <c r="P31" s="33">
        <v>0.9285</v>
      </c>
      <c r="Q31" s="35">
        <v>0.5833</v>
      </c>
      <c r="R31" s="33">
        <v>0.6363</v>
      </c>
      <c r="S31" s="24">
        <v>19</v>
      </c>
      <c r="T31" s="24">
        <v>10</v>
      </c>
      <c r="U31" s="35">
        <v>0.473684210526316</v>
      </c>
      <c r="V31" s="38">
        <v>0.5</v>
      </c>
      <c r="W31" s="39">
        <v>13</v>
      </c>
      <c r="X31" s="18"/>
      <c r="Y31" s="38">
        <f t="shared" si="0"/>
        <v>1</v>
      </c>
      <c r="Z31" s="38">
        <v>1</v>
      </c>
      <c r="AA31" s="24">
        <v>19</v>
      </c>
      <c r="AB31" s="39">
        <v>3</v>
      </c>
      <c r="AC31" s="41">
        <v>0.157894736842105</v>
      </c>
      <c r="AD31" s="38">
        <v>0.166666666666667</v>
      </c>
      <c r="AE31" s="24">
        <v>13</v>
      </c>
      <c r="AF31" s="24">
        <v>2</v>
      </c>
      <c r="AG31" s="35">
        <v>0.153846153846154</v>
      </c>
      <c r="AH31" s="38">
        <v>0.166666666666667</v>
      </c>
      <c r="AI31" s="18"/>
      <c r="AJ31" s="22"/>
      <c r="AK31" s="22"/>
      <c r="AL31" s="24">
        <v>19</v>
      </c>
      <c r="AM31" s="39">
        <v>3</v>
      </c>
      <c r="AN31" s="38">
        <v>0.157894736842105</v>
      </c>
      <c r="AO31" s="38">
        <v>0.111111111111111</v>
      </c>
      <c r="AP31" s="24">
        <v>21</v>
      </c>
      <c r="AQ31" s="22">
        <v>1</v>
      </c>
      <c r="AR31" s="33">
        <v>0.952380952380952</v>
      </c>
      <c r="AS31" s="33">
        <v>0.95</v>
      </c>
      <c r="AT31" s="18">
        <v>6</v>
      </c>
      <c r="AU31" s="22"/>
      <c r="AV31" s="38">
        <v>1</v>
      </c>
      <c r="AW31" s="38">
        <v>1</v>
      </c>
      <c r="AX31" s="49"/>
      <c r="AY31" s="18">
        <v>0.35</v>
      </c>
      <c r="AZ31" s="48">
        <v>61.92</v>
      </c>
      <c r="BA31" s="18">
        <v>63.41</v>
      </c>
      <c r="BB31" s="24">
        <v>54.83</v>
      </c>
      <c r="BC31" s="18">
        <v>54.83</v>
      </c>
      <c r="BD31" s="50"/>
      <c r="BE31" s="18"/>
      <c r="BF31" s="24">
        <v>13</v>
      </c>
      <c r="BG31" s="24">
        <v>2</v>
      </c>
      <c r="BH31" s="35">
        <v>0.153846153846154</v>
      </c>
      <c r="BI31" s="38">
        <v>0.166666666666667</v>
      </c>
      <c r="BJ31" s="39">
        <v>11</v>
      </c>
      <c r="BK31" s="33">
        <v>0.846153846153846</v>
      </c>
      <c r="BL31" s="33">
        <v>0.833333333333333</v>
      </c>
      <c r="BM31" s="22">
        <v>0</v>
      </c>
      <c r="BN31" s="24">
        <v>19</v>
      </c>
      <c r="BO31" s="24">
        <v>0</v>
      </c>
      <c r="BP31" s="38">
        <v>0</v>
      </c>
      <c r="BQ31" s="38">
        <v>0</v>
      </c>
      <c r="BR31" s="58"/>
    </row>
    <row r="32" spans="3:9">
      <c r="C32" s="28"/>
      <c r="I32" s="34"/>
    </row>
    <row r="33" spans="3:3">
      <c r="C33" s="28"/>
    </row>
    <row r="34" spans="3:3">
      <c r="C34" s="28"/>
    </row>
  </sheetData>
  <sortState ref="C6:CD32">
    <sortCondition ref="C6:C32"/>
  </sortState>
  <mergeCells count="32">
    <mergeCell ref="D3:L3"/>
    <mergeCell ref="M3:R3"/>
    <mergeCell ref="S3:V3"/>
    <mergeCell ref="W3:Z3"/>
    <mergeCell ref="AA3:AD3"/>
    <mergeCell ref="AE3:AH3"/>
    <mergeCell ref="AI3:AK3"/>
    <mergeCell ref="AL3:AO3"/>
    <mergeCell ref="AP3:AS3"/>
    <mergeCell ref="AT3:AW3"/>
    <mergeCell ref="AZ3:BE3"/>
    <mergeCell ref="BF3:BI3"/>
    <mergeCell ref="BJ3:BL3"/>
    <mergeCell ref="BN3:BQ3"/>
    <mergeCell ref="A3:A4"/>
    <mergeCell ref="A6:A7"/>
    <mergeCell ref="A8:A9"/>
    <mergeCell ref="A10:A17"/>
    <mergeCell ref="A18:A26"/>
    <mergeCell ref="A27:A29"/>
    <mergeCell ref="A30:A31"/>
    <mergeCell ref="B3:B4"/>
    <mergeCell ref="C3:C4"/>
    <mergeCell ref="A1:C2"/>
    <mergeCell ref="D1:L2"/>
    <mergeCell ref="M1:V2"/>
    <mergeCell ref="W1:AD2"/>
    <mergeCell ref="AE1:AK2"/>
    <mergeCell ref="AL1:AS2"/>
    <mergeCell ref="BJ1:BQ2"/>
    <mergeCell ref="AT1:AY2"/>
    <mergeCell ref="AZ1:BI2"/>
  </mergeCells>
  <conditionalFormatting sqref="K5:K13 K15:K18 K20:K23 K25:K26">
    <cfRule type="expression" dxfId="0" priority="16">
      <formula>K5=MAX($K5:$L5)</formula>
    </cfRule>
  </conditionalFormatting>
  <conditionalFormatting sqref="O5:O13 O15:O18 O20:O23 O25:O26 O31">
    <cfRule type="expression" dxfId="0" priority="15">
      <formula>O5=MAX($O5:$P5)</formula>
    </cfRule>
  </conditionalFormatting>
  <conditionalFormatting sqref="AC5:AC6 AC8:AC10 AC12:AC14 AC16:AC18 AC20:AC22 AC24:AC26 AC28:AC31">
    <cfRule type="expression" dxfId="0" priority="11">
      <formula>AC5=MAX($AC5:$AD5)</formula>
    </cfRule>
    <cfRule type="expression" dxfId="1" priority="1">
      <formula>AC5=MAX($AC5:$AD5)</formula>
    </cfRule>
  </conditionalFormatting>
  <conditionalFormatting sqref="AG5 AG7:AG8 AG12:AG14 AG16:AG18 AG20 AG23">
    <cfRule type="expression" dxfId="0" priority="10">
      <formula>AG5=MAX($AG5:$AH5)</formula>
    </cfRule>
  </conditionalFormatting>
  <conditionalFormatting sqref="AR5 AR8:AR10 AR12 AR14 AR16 AR20:AR22 AR24 AR28:AR31">
    <cfRule type="expression" dxfId="0" priority="8">
      <formula>AR5=MAX($AR5:$AS5)</formula>
    </cfRule>
  </conditionalFormatting>
  <conditionalFormatting sqref="BH5:BH9 BH11:BH16 BH18 BH20 BH23">
    <cfRule type="expression" dxfId="0" priority="4">
      <formula>BH5=MAX($BH5:$BI5)</formula>
    </cfRule>
  </conditionalFormatting>
  <conditionalFormatting sqref="BK5:BK10 BK13 BK15 BK17:BK18 BK20:BK21 BK23:BK24 BK31">
    <cfRule type="expression" dxfId="0" priority="3">
      <formula>BK5=MAX($BK5:$BL5)</formula>
    </cfRule>
  </conditionalFormatting>
  <conditionalFormatting sqref="BP5:BP8 BP10:BP18 BP20:BP22 BP27:BP29">
    <cfRule type="expression" dxfId="0" priority="2">
      <formula>BP5=MAX($BP5:$BQ5)</formula>
    </cfRule>
  </conditionalFormatting>
  <conditionalFormatting sqref="U6:U7 U10 U12:U17 U20:U22 U27:U28">
    <cfRule type="expression" dxfId="0" priority="14">
      <formula>U6=MAX($U6:$W6)</formula>
    </cfRule>
    <cfRule type="expression" dxfId="0" priority="13">
      <formula>U6=MAX($U6:$V6)</formula>
    </cfRule>
  </conditionalFormatting>
  <conditionalFormatting sqref="AN6:AN8 AN11 AN14:AN16 AN18 AN31">
    <cfRule type="expression" dxfId="0" priority="9">
      <formula>AN6=MAX($AN6:$AO6)</formula>
    </cfRule>
  </conditionalFormatting>
  <conditionalFormatting sqref="AV25 AV28:AV30">
    <cfRule type="expression" dxfId="0" priority="7">
      <formula>AV25=MAX($AV25:$AW25)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附件1、2、3、4、5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韩元伟</dc:creator>
  <cp:lastModifiedBy>邬成</cp:lastModifiedBy>
  <dcterms:created xsi:type="dcterms:W3CDTF">2018-05-28T16:46:00Z</dcterms:created>
  <cp:lastPrinted>2022-06-11T03:36:00Z</cp:lastPrinted>
  <dcterms:modified xsi:type="dcterms:W3CDTF">2022-11-28T09:49:04Z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  <property fmtid="{D5CDD505-2E9C-101B-9397-08002B2CF9AE}" pid="4" name="ICV">
    <vt:lpwstr>31C0EB3777954EA49411BDBF3CD0B1F9</vt:lpwstr>
  </property>
</Properties>
</file>